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D:\+ trabalho\AEPS\2022-2023\1. ESTADOS E MUNICÍPIOS\"/>
    </mc:Choice>
  </mc:AlternateContent>
  <xr:revisionPtr revIDLastSave="0" documentId="13_ncr:1_{52E269B3-923D-4111-9BA6-A9F0F7F9E052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SULTADO FINANCEIRO" sheetId="2" r:id="rId1"/>
  </sheets>
  <externalReferences>
    <externalReference r:id="rId2"/>
  </externalReferences>
  <definedNames>
    <definedName name="_xlnm._FilterDatabase" localSheetId="0" hidden="1">'RESULTADO FINANCEIRO'!$A$4:$I$2150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2" l="1"/>
  <c r="I6" i="2"/>
  <c r="H7" i="2"/>
  <c r="I7" i="2"/>
  <c r="H8" i="2"/>
  <c r="I8" i="2"/>
  <c r="H9" i="2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  <c r="H44" i="2"/>
  <c r="I44" i="2"/>
  <c r="H45" i="2"/>
  <c r="I45" i="2"/>
  <c r="H46" i="2"/>
  <c r="I46" i="2"/>
  <c r="H47" i="2"/>
  <c r="I47" i="2"/>
  <c r="H48" i="2"/>
  <c r="I48" i="2"/>
  <c r="H49" i="2"/>
  <c r="I49" i="2"/>
  <c r="H50" i="2"/>
  <c r="I50" i="2"/>
  <c r="H51" i="2"/>
  <c r="I51" i="2"/>
  <c r="H52" i="2"/>
  <c r="I52" i="2"/>
  <c r="H53" i="2"/>
  <c r="I53" i="2"/>
  <c r="H54" i="2"/>
  <c r="I54" i="2"/>
  <c r="H55" i="2"/>
  <c r="I55" i="2"/>
  <c r="H56" i="2"/>
  <c r="I56" i="2"/>
  <c r="H57" i="2"/>
  <c r="I57" i="2"/>
  <c r="H58" i="2"/>
  <c r="I58" i="2"/>
  <c r="H59" i="2"/>
  <c r="I59" i="2"/>
  <c r="H60" i="2"/>
  <c r="I60" i="2"/>
  <c r="H61" i="2"/>
  <c r="I61" i="2"/>
  <c r="H62" i="2"/>
  <c r="I62" i="2"/>
  <c r="H63" i="2"/>
  <c r="I63" i="2"/>
  <c r="H64" i="2"/>
  <c r="I64" i="2"/>
  <c r="H65" i="2"/>
  <c r="I65" i="2"/>
  <c r="H66" i="2"/>
  <c r="I66" i="2"/>
  <c r="H67" i="2"/>
  <c r="I67" i="2"/>
  <c r="H68" i="2"/>
  <c r="I68" i="2"/>
  <c r="H69" i="2"/>
  <c r="I69" i="2"/>
  <c r="H70" i="2"/>
  <c r="I70" i="2"/>
  <c r="H71" i="2"/>
  <c r="I71" i="2"/>
  <c r="H72" i="2"/>
  <c r="I72" i="2"/>
  <c r="H73" i="2"/>
  <c r="I73" i="2"/>
  <c r="H74" i="2"/>
  <c r="I74" i="2"/>
  <c r="H75" i="2"/>
  <c r="I75" i="2"/>
  <c r="H76" i="2"/>
  <c r="I76" i="2"/>
  <c r="H77" i="2"/>
  <c r="I77" i="2"/>
  <c r="H78" i="2"/>
  <c r="I78" i="2"/>
  <c r="H79" i="2"/>
  <c r="I79" i="2"/>
  <c r="H80" i="2"/>
  <c r="I80" i="2"/>
  <c r="H81" i="2"/>
  <c r="I81" i="2"/>
  <c r="H82" i="2"/>
  <c r="I82" i="2"/>
  <c r="H83" i="2"/>
  <c r="I83" i="2"/>
  <c r="H84" i="2"/>
  <c r="I84" i="2"/>
  <c r="H85" i="2"/>
  <c r="I85" i="2"/>
  <c r="H86" i="2"/>
  <c r="I86" i="2"/>
  <c r="H87" i="2"/>
  <c r="I87" i="2"/>
  <c r="H88" i="2"/>
  <c r="I88" i="2"/>
  <c r="H89" i="2"/>
  <c r="I89" i="2"/>
  <c r="H90" i="2"/>
  <c r="I90" i="2"/>
  <c r="H91" i="2"/>
  <c r="I91" i="2"/>
  <c r="H92" i="2"/>
  <c r="I92" i="2"/>
  <c r="H93" i="2"/>
  <c r="I93" i="2"/>
  <c r="H94" i="2"/>
  <c r="I94" i="2"/>
  <c r="H95" i="2"/>
  <c r="I95" i="2"/>
  <c r="H96" i="2"/>
  <c r="I96" i="2"/>
  <c r="H97" i="2"/>
  <c r="I97" i="2"/>
  <c r="H98" i="2"/>
  <c r="I98" i="2"/>
  <c r="H99" i="2"/>
  <c r="I99" i="2"/>
  <c r="H100" i="2"/>
  <c r="I100" i="2"/>
  <c r="H101" i="2"/>
  <c r="I101" i="2"/>
  <c r="H102" i="2"/>
  <c r="I102" i="2"/>
  <c r="H103" i="2"/>
  <c r="I103" i="2"/>
  <c r="H104" i="2"/>
  <c r="I104" i="2"/>
  <c r="H105" i="2"/>
  <c r="I105" i="2"/>
  <c r="H106" i="2"/>
  <c r="I106" i="2"/>
  <c r="H107" i="2"/>
  <c r="I107" i="2"/>
  <c r="H108" i="2"/>
  <c r="I108" i="2"/>
  <c r="H109" i="2"/>
  <c r="I109" i="2"/>
  <c r="H110" i="2"/>
  <c r="I110" i="2"/>
  <c r="H111" i="2"/>
  <c r="I111" i="2"/>
  <c r="H112" i="2"/>
  <c r="I112" i="2"/>
  <c r="H113" i="2"/>
  <c r="I113" i="2"/>
  <c r="H114" i="2"/>
  <c r="I114" i="2"/>
  <c r="H115" i="2"/>
  <c r="I115" i="2"/>
  <c r="H116" i="2"/>
  <c r="I116" i="2"/>
  <c r="H117" i="2"/>
  <c r="I117" i="2"/>
  <c r="H118" i="2"/>
  <c r="I118" i="2"/>
  <c r="H119" i="2"/>
  <c r="I119" i="2"/>
  <c r="H120" i="2"/>
  <c r="I120" i="2"/>
  <c r="H121" i="2"/>
  <c r="I121" i="2"/>
  <c r="H122" i="2"/>
  <c r="I122" i="2"/>
  <c r="H123" i="2"/>
  <c r="I123" i="2"/>
  <c r="H124" i="2"/>
  <c r="I124" i="2"/>
  <c r="H125" i="2"/>
  <c r="I125" i="2"/>
  <c r="H126" i="2"/>
  <c r="I126" i="2"/>
  <c r="H127" i="2"/>
  <c r="I127" i="2"/>
  <c r="H128" i="2"/>
  <c r="I128" i="2"/>
  <c r="H129" i="2"/>
  <c r="I129" i="2"/>
  <c r="H130" i="2"/>
  <c r="I130" i="2"/>
  <c r="H131" i="2"/>
  <c r="I131" i="2"/>
  <c r="H132" i="2"/>
  <c r="I132" i="2"/>
  <c r="H133" i="2"/>
  <c r="I133" i="2"/>
  <c r="H134" i="2"/>
  <c r="I134" i="2"/>
  <c r="H135" i="2"/>
  <c r="I135" i="2"/>
  <c r="H136" i="2"/>
  <c r="I136" i="2"/>
  <c r="H137" i="2"/>
  <c r="I137" i="2"/>
  <c r="H138" i="2"/>
  <c r="I138" i="2"/>
  <c r="H139" i="2"/>
  <c r="I139" i="2"/>
  <c r="H140" i="2"/>
  <c r="I140" i="2"/>
  <c r="H141" i="2"/>
  <c r="I141" i="2"/>
  <c r="H142" i="2"/>
  <c r="I142" i="2"/>
  <c r="H143" i="2"/>
  <c r="I143" i="2"/>
  <c r="H144" i="2"/>
  <c r="I144" i="2"/>
  <c r="H145" i="2"/>
  <c r="I145" i="2"/>
  <c r="H146" i="2"/>
  <c r="I146" i="2"/>
  <c r="H147" i="2"/>
  <c r="I147" i="2"/>
  <c r="H148" i="2"/>
  <c r="I148" i="2"/>
  <c r="H149" i="2"/>
  <c r="I149" i="2"/>
  <c r="H150" i="2"/>
  <c r="I150" i="2"/>
  <c r="H151" i="2"/>
  <c r="I151" i="2"/>
  <c r="H152" i="2"/>
  <c r="I152" i="2"/>
  <c r="H153" i="2"/>
  <c r="I153" i="2"/>
  <c r="H154" i="2"/>
  <c r="I154" i="2"/>
  <c r="H155" i="2"/>
  <c r="I155" i="2"/>
  <c r="H156" i="2"/>
  <c r="I156" i="2"/>
  <c r="H157" i="2"/>
  <c r="I157" i="2"/>
  <c r="H158" i="2"/>
  <c r="I158" i="2"/>
  <c r="H159" i="2"/>
  <c r="I159" i="2"/>
  <c r="H160" i="2"/>
  <c r="I160" i="2"/>
  <c r="H161" i="2"/>
  <c r="I161" i="2"/>
  <c r="H162" i="2"/>
  <c r="I162" i="2"/>
  <c r="H163" i="2"/>
  <c r="I163" i="2"/>
  <c r="H164" i="2"/>
  <c r="I164" i="2"/>
  <c r="H165" i="2"/>
  <c r="I165" i="2"/>
  <c r="H166" i="2"/>
  <c r="I166" i="2"/>
  <c r="H167" i="2"/>
  <c r="I167" i="2"/>
  <c r="H168" i="2"/>
  <c r="I168" i="2"/>
  <c r="H169" i="2"/>
  <c r="I169" i="2"/>
  <c r="H170" i="2"/>
  <c r="I170" i="2"/>
  <c r="H171" i="2"/>
  <c r="I171" i="2"/>
  <c r="H172" i="2"/>
  <c r="I172" i="2"/>
  <c r="H173" i="2"/>
  <c r="I173" i="2"/>
  <c r="H174" i="2"/>
  <c r="I174" i="2"/>
  <c r="H175" i="2"/>
  <c r="I175" i="2"/>
  <c r="H176" i="2"/>
  <c r="I176" i="2"/>
  <c r="H177" i="2"/>
  <c r="I177" i="2"/>
  <c r="H178" i="2"/>
  <c r="I178" i="2"/>
  <c r="H179" i="2"/>
  <c r="I179" i="2"/>
  <c r="H180" i="2"/>
  <c r="I180" i="2"/>
  <c r="H181" i="2"/>
  <c r="I181" i="2"/>
  <c r="H182" i="2"/>
  <c r="I182" i="2"/>
  <c r="H183" i="2"/>
  <c r="I183" i="2"/>
  <c r="H184" i="2"/>
  <c r="I184" i="2"/>
  <c r="H185" i="2"/>
  <c r="I185" i="2"/>
  <c r="H186" i="2"/>
  <c r="I186" i="2"/>
  <c r="H187" i="2"/>
  <c r="I187" i="2"/>
  <c r="H188" i="2"/>
  <c r="I188" i="2"/>
  <c r="H189" i="2"/>
  <c r="I189" i="2"/>
  <c r="H190" i="2"/>
  <c r="I190" i="2"/>
  <c r="H191" i="2"/>
  <c r="I191" i="2"/>
  <c r="H192" i="2"/>
  <c r="I192" i="2"/>
  <c r="H193" i="2"/>
  <c r="I193" i="2"/>
  <c r="H194" i="2"/>
  <c r="I194" i="2"/>
  <c r="H195" i="2"/>
  <c r="I195" i="2"/>
  <c r="H196" i="2"/>
  <c r="I196" i="2"/>
  <c r="H197" i="2"/>
  <c r="I197" i="2"/>
  <c r="H198" i="2"/>
  <c r="I198" i="2"/>
  <c r="H199" i="2"/>
  <c r="I199" i="2"/>
  <c r="H200" i="2"/>
  <c r="I200" i="2"/>
  <c r="H201" i="2"/>
  <c r="I201" i="2"/>
  <c r="H202" i="2"/>
  <c r="I202" i="2"/>
  <c r="H203" i="2"/>
  <c r="I203" i="2"/>
  <c r="H204" i="2"/>
  <c r="I204" i="2"/>
  <c r="H205" i="2"/>
  <c r="I205" i="2"/>
  <c r="H206" i="2"/>
  <c r="I206" i="2"/>
  <c r="H207" i="2"/>
  <c r="I207" i="2"/>
  <c r="H208" i="2"/>
  <c r="I208" i="2"/>
  <c r="H209" i="2"/>
  <c r="I209" i="2"/>
  <c r="H210" i="2"/>
  <c r="I210" i="2"/>
  <c r="H211" i="2"/>
  <c r="I211" i="2"/>
  <c r="H212" i="2"/>
  <c r="I212" i="2"/>
  <c r="H213" i="2"/>
  <c r="I213" i="2"/>
  <c r="H214" i="2"/>
  <c r="I214" i="2"/>
  <c r="H215" i="2"/>
  <c r="I215" i="2"/>
  <c r="H216" i="2"/>
  <c r="I216" i="2"/>
  <c r="H217" i="2"/>
  <c r="I217" i="2"/>
  <c r="H218" i="2"/>
  <c r="I218" i="2"/>
  <c r="H219" i="2"/>
  <c r="I219" i="2"/>
  <c r="H220" i="2"/>
  <c r="I220" i="2"/>
  <c r="H221" i="2"/>
  <c r="I221" i="2"/>
  <c r="H222" i="2"/>
  <c r="I222" i="2"/>
  <c r="H223" i="2"/>
  <c r="I223" i="2"/>
  <c r="H224" i="2"/>
  <c r="I224" i="2"/>
  <c r="H225" i="2"/>
  <c r="I225" i="2"/>
  <c r="H226" i="2"/>
  <c r="I226" i="2"/>
  <c r="H227" i="2"/>
  <c r="I227" i="2"/>
  <c r="H228" i="2"/>
  <c r="I228" i="2"/>
  <c r="H229" i="2"/>
  <c r="I229" i="2"/>
  <c r="H230" i="2"/>
  <c r="I230" i="2"/>
  <c r="H231" i="2"/>
  <c r="I231" i="2"/>
  <c r="H232" i="2"/>
  <c r="I232" i="2"/>
  <c r="H233" i="2"/>
  <c r="I233" i="2"/>
  <c r="H234" i="2"/>
  <c r="I234" i="2"/>
  <c r="H235" i="2"/>
  <c r="I235" i="2"/>
  <c r="H236" i="2"/>
  <c r="I236" i="2"/>
  <c r="H237" i="2"/>
  <c r="I237" i="2"/>
  <c r="H238" i="2"/>
  <c r="I238" i="2"/>
  <c r="H239" i="2"/>
  <c r="I239" i="2"/>
  <c r="H240" i="2"/>
  <c r="I240" i="2"/>
  <c r="H241" i="2"/>
  <c r="I241" i="2"/>
  <c r="H242" i="2"/>
  <c r="I242" i="2"/>
  <c r="H243" i="2"/>
  <c r="I243" i="2"/>
  <c r="H244" i="2"/>
  <c r="I244" i="2"/>
  <c r="H245" i="2"/>
  <c r="I245" i="2"/>
  <c r="H246" i="2"/>
  <c r="I246" i="2"/>
  <c r="H247" i="2"/>
  <c r="I247" i="2"/>
  <c r="H248" i="2"/>
  <c r="I248" i="2"/>
  <c r="H249" i="2"/>
  <c r="I249" i="2"/>
  <c r="H250" i="2"/>
  <c r="I250" i="2"/>
  <c r="H251" i="2"/>
  <c r="I251" i="2"/>
  <c r="H252" i="2"/>
  <c r="I252" i="2"/>
  <c r="H253" i="2"/>
  <c r="I253" i="2"/>
  <c r="H254" i="2"/>
  <c r="I254" i="2"/>
  <c r="H255" i="2"/>
  <c r="I255" i="2"/>
  <c r="H256" i="2"/>
  <c r="I256" i="2"/>
  <c r="H257" i="2"/>
  <c r="I257" i="2"/>
  <c r="H258" i="2"/>
  <c r="I258" i="2"/>
  <c r="H259" i="2"/>
  <c r="I259" i="2"/>
  <c r="H260" i="2"/>
  <c r="I260" i="2"/>
  <c r="H261" i="2"/>
  <c r="I261" i="2"/>
  <c r="H262" i="2"/>
  <c r="I262" i="2"/>
  <c r="H263" i="2"/>
  <c r="I263" i="2"/>
  <c r="H264" i="2"/>
  <c r="I264" i="2"/>
  <c r="H265" i="2"/>
  <c r="I265" i="2"/>
  <c r="H266" i="2"/>
  <c r="I266" i="2"/>
  <c r="H267" i="2"/>
  <c r="I267" i="2"/>
  <c r="H268" i="2"/>
  <c r="I268" i="2"/>
  <c r="H269" i="2"/>
  <c r="I269" i="2"/>
  <c r="H270" i="2"/>
  <c r="I270" i="2"/>
  <c r="H271" i="2"/>
  <c r="I271" i="2"/>
  <c r="H272" i="2"/>
  <c r="I272" i="2"/>
  <c r="H273" i="2"/>
  <c r="I273" i="2"/>
  <c r="H274" i="2"/>
  <c r="I274" i="2"/>
  <c r="H275" i="2"/>
  <c r="I275" i="2"/>
  <c r="H276" i="2"/>
  <c r="I276" i="2"/>
  <c r="H277" i="2"/>
  <c r="I277" i="2"/>
  <c r="H278" i="2"/>
  <c r="I278" i="2"/>
  <c r="H279" i="2"/>
  <c r="I279" i="2"/>
  <c r="H280" i="2"/>
  <c r="I280" i="2"/>
  <c r="H281" i="2"/>
  <c r="I281" i="2"/>
  <c r="H282" i="2"/>
  <c r="I282" i="2"/>
  <c r="H283" i="2"/>
  <c r="I283" i="2"/>
  <c r="H284" i="2"/>
  <c r="I284" i="2"/>
  <c r="H285" i="2"/>
  <c r="I285" i="2"/>
  <c r="H286" i="2"/>
  <c r="I286" i="2"/>
  <c r="H287" i="2"/>
  <c r="I287" i="2"/>
  <c r="H288" i="2"/>
  <c r="I288" i="2"/>
  <c r="H289" i="2"/>
  <c r="I289" i="2"/>
  <c r="H290" i="2"/>
  <c r="I290" i="2"/>
  <c r="H291" i="2"/>
  <c r="I291" i="2"/>
  <c r="H292" i="2"/>
  <c r="I292" i="2"/>
  <c r="H293" i="2"/>
  <c r="I293" i="2"/>
  <c r="H294" i="2"/>
  <c r="I294" i="2"/>
  <c r="H295" i="2"/>
  <c r="I295" i="2"/>
  <c r="H296" i="2"/>
  <c r="I296" i="2"/>
  <c r="H297" i="2"/>
  <c r="I297" i="2"/>
  <c r="H298" i="2"/>
  <c r="I298" i="2"/>
  <c r="H299" i="2"/>
  <c r="I299" i="2"/>
  <c r="H300" i="2"/>
  <c r="I300" i="2"/>
  <c r="H301" i="2"/>
  <c r="I301" i="2"/>
  <c r="H302" i="2"/>
  <c r="I302" i="2"/>
  <c r="H303" i="2"/>
  <c r="I303" i="2"/>
  <c r="H304" i="2"/>
  <c r="I304" i="2"/>
  <c r="H305" i="2"/>
  <c r="I305" i="2"/>
  <c r="H306" i="2"/>
  <c r="I306" i="2"/>
  <c r="H307" i="2"/>
  <c r="I307" i="2"/>
  <c r="H308" i="2"/>
  <c r="I308" i="2"/>
  <c r="H309" i="2"/>
  <c r="I309" i="2"/>
  <c r="H310" i="2"/>
  <c r="I310" i="2"/>
  <c r="H311" i="2"/>
  <c r="I311" i="2"/>
  <c r="H312" i="2"/>
  <c r="I312" i="2"/>
  <c r="H313" i="2"/>
  <c r="I313" i="2"/>
  <c r="H314" i="2"/>
  <c r="I314" i="2"/>
  <c r="H315" i="2"/>
  <c r="I315" i="2"/>
  <c r="H316" i="2"/>
  <c r="I316" i="2"/>
  <c r="H317" i="2"/>
  <c r="I317" i="2"/>
  <c r="H318" i="2"/>
  <c r="I318" i="2"/>
  <c r="H319" i="2"/>
  <c r="I319" i="2"/>
  <c r="H320" i="2"/>
  <c r="I320" i="2"/>
  <c r="H321" i="2"/>
  <c r="I321" i="2"/>
  <c r="H322" i="2"/>
  <c r="I322" i="2"/>
  <c r="H323" i="2"/>
  <c r="I323" i="2"/>
  <c r="H324" i="2"/>
  <c r="I324" i="2"/>
  <c r="H325" i="2"/>
  <c r="I325" i="2"/>
  <c r="H326" i="2"/>
  <c r="I326" i="2"/>
  <c r="H327" i="2"/>
  <c r="I327" i="2"/>
  <c r="H328" i="2"/>
  <c r="I328" i="2"/>
  <c r="H329" i="2"/>
  <c r="I329" i="2"/>
  <c r="H330" i="2"/>
  <c r="I330" i="2"/>
  <c r="H331" i="2"/>
  <c r="I331" i="2"/>
  <c r="H332" i="2"/>
  <c r="I332" i="2"/>
  <c r="H333" i="2"/>
  <c r="I333" i="2"/>
  <c r="H334" i="2"/>
  <c r="I334" i="2"/>
  <c r="H335" i="2"/>
  <c r="I335" i="2"/>
  <c r="H336" i="2"/>
  <c r="I336" i="2"/>
  <c r="H337" i="2"/>
  <c r="I337" i="2"/>
  <c r="H338" i="2"/>
  <c r="I338" i="2"/>
  <c r="H339" i="2"/>
  <c r="I339" i="2"/>
  <c r="H340" i="2"/>
  <c r="I340" i="2"/>
  <c r="H341" i="2"/>
  <c r="I341" i="2"/>
  <c r="H342" i="2"/>
  <c r="I342" i="2"/>
  <c r="H343" i="2"/>
  <c r="I343" i="2"/>
  <c r="H344" i="2"/>
  <c r="I344" i="2"/>
  <c r="H345" i="2"/>
  <c r="I345" i="2"/>
  <c r="H346" i="2"/>
  <c r="I346" i="2"/>
  <c r="H347" i="2"/>
  <c r="I347" i="2"/>
  <c r="H348" i="2"/>
  <c r="I348" i="2"/>
  <c r="H349" i="2"/>
  <c r="I349" i="2"/>
  <c r="H350" i="2"/>
  <c r="I350" i="2"/>
  <c r="H351" i="2"/>
  <c r="I351" i="2"/>
  <c r="H352" i="2"/>
  <c r="I352" i="2"/>
  <c r="H353" i="2"/>
  <c r="I353" i="2"/>
  <c r="H354" i="2"/>
  <c r="I354" i="2"/>
  <c r="H355" i="2"/>
  <c r="I355" i="2"/>
  <c r="H356" i="2"/>
  <c r="I356" i="2"/>
  <c r="H357" i="2"/>
  <c r="I357" i="2"/>
  <c r="H358" i="2"/>
  <c r="I358" i="2"/>
  <c r="H359" i="2"/>
  <c r="I359" i="2"/>
  <c r="H360" i="2"/>
  <c r="I360" i="2"/>
  <c r="H361" i="2"/>
  <c r="I361" i="2"/>
  <c r="H362" i="2"/>
  <c r="I362" i="2"/>
  <c r="H363" i="2"/>
  <c r="I363" i="2"/>
  <c r="H364" i="2"/>
  <c r="I364" i="2"/>
  <c r="H365" i="2"/>
  <c r="I365" i="2"/>
  <c r="H366" i="2"/>
  <c r="I366" i="2"/>
  <c r="H367" i="2"/>
  <c r="I367" i="2"/>
  <c r="H368" i="2"/>
  <c r="I368" i="2"/>
  <c r="H369" i="2"/>
  <c r="I369" i="2"/>
  <c r="H370" i="2"/>
  <c r="I370" i="2"/>
  <c r="H371" i="2"/>
  <c r="I371" i="2"/>
  <c r="H372" i="2"/>
  <c r="I372" i="2"/>
  <c r="H373" i="2"/>
  <c r="I373" i="2"/>
  <c r="H374" i="2"/>
  <c r="I374" i="2"/>
  <c r="H375" i="2"/>
  <c r="I375" i="2"/>
  <c r="H376" i="2"/>
  <c r="I376" i="2"/>
  <c r="H377" i="2"/>
  <c r="I377" i="2"/>
  <c r="H378" i="2"/>
  <c r="I378" i="2"/>
  <c r="H379" i="2"/>
  <c r="I379" i="2"/>
  <c r="H380" i="2"/>
  <c r="I380" i="2"/>
  <c r="H381" i="2"/>
  <c r="I381" i="2"/>
  <c r="H382" i="2"/>
  <c r="I382" i="2"/>
  <c r="H383" i="2"/>
  <c r="I383" i="2"/>
  <c r="H384" i="2"/>
  <c r="I384" i="2"/>
  <c r="H385" i="2"/>
  <c r="I385" i="2"/>
  <c r="H386" i="2"/>
  <c r="I386" i="2"/>
  <c r="H387" i="2"/>
  <c r="I387" i="2"/>
  <c r="H388" i="2"/>
  <c r="I388" i="2"/>
  <c r="H389" i="2"/>
  <c r="I389" i="2"/>
  <c r="H390" i="2"/>
  <c r="I390" i="2"/>
  <c r="H391" i="2"/>
  <c r="I391" i="2"/>
  <c r="H392" i="2"/>
  <c r="I392" i="2"/>
  <c r="H393" i="2"/>
  <c r="I393" i="2"/>
  <c r="H394" i="2"/>
  <c r="I394" i="2"/>
  <c r="H395" i="2"/>
  <c r="I395" i="2"/>
  <c r="H396" i="2"/>
  <c r="I396" i="2"/>
  <c r="H397" i="2"/>
  <c r="I397" i="2"/>
  <c r="H398" i="2"/>
  <c r="I398" i="2"/>
  <c r="H399" i="2"/>
  <c r="I399" i="2"/>
  <c r="H400" i="2"/>
  <c r="I400" i="2"/>
  <c r="H401" i="2"/>
  <c r="I401" i="2"/>
  <c r="H402" i="2"/>
  <c r="I402" i="2"/>
  <c r="H403" i="2"/>
  <c r="I403" i="2"/>
  <c r="H404" i="2"/>
  <c r="I404" i="2"/>
  <c r="H405" i="2"/>
  <c r="I405" i="2"/>
  <c r="H406" i="2"/>
  <c r="I406" i="2"/>
  <c r="H407" i="2"/>
  <c r="I407" i="2"/>
  <c r="H408" i="2"/>
  <c r="I408" i="2"/>
  <c r="H409" i="2"/>
  <c r="I409" i="2"/>
  <c r="H410" i="2"/>
  <c r="I410" i="2"/>
  <c r="H411" i="2"/>
  <c r="I411" i="2"/>
  <c r="H412" i="2"/>
  <c r="I412" i="2"/>
  <c r="H413" i="2"/>
  <c r="I413" i="2"/>
  <c r="H414" i="2"/>
  <c r="I414" i="2"/>
  <c r="H415" i="2"/>
  <c r="I415" i="2"/>
  <c r="H416" i="2"/>
  <c r="I416" i="2"/>
  <c r="H417" i="2"/>
  <c r="I417" i="2"/>
  <c r="H418" i="2"/>
  <c r="I418" i="2"/>
  <c r="H419" i="2"/>
  <c r="I419" i="2"/>
  <c r="H420" i="2"/>
  <c r="I420" i="2"/>
  <c r="H421" i="2"/>
  <c r="I421" i="2"/>
  <c r="H422" i="2"/>
  <c r="I422" i="2"/>
  <c r="H423" i="2"/>
  <c r="I423" i="2"/>
  <c r="H424" i="2"/>
  <c r="I424" i="2"/>
  <c r="H425" i="2"/>
  <c r="I425" i="2"/>
  <c r="H426" i="2"/>
  <c r="I426" i="2"/>
  <c r="H427" i="2"/>
  <c r="I427" i="2"/>
  <c r="H428" i="2"/>
  <c r="I428" i="2"/>
  <c r="H429" i="2"/>
  <c r="I429" i="2"/>
  <c r="H430" i="2"/>
  <c r="I430" i="2"/>
  <c r="H431" i="2"/>
  <c r="I431" i="2"/>
  <c r="H432" i="2"/>
  <c r="I432" i="2"/>
  <c r="H433" i="2"/>
  <c r="I433" i="2"/>
  <c r="H434" i="2"/>
  <c r="I434" i="2"/>
  <c r="H435" i="2"/>
  <c r="I435" i="2"/>
  <c r="H436" i="2"/>
  <c r="I436" i="2"/>
  <c r="H437" i="2"/>
  <c r="I437" i="2"/>
  <c r="H438" i="2"/>
  <c r="I438" i="2"/>
  <c r="H439" i="2"/>
  <c r="I439" i="2"/>
  <c r="H440" i="2"/>
  <c r="I440" i="2"/>
  <c r="H441" i="2"/>
  <c r="I441" i="2"/>
  <c r="H442" i="2"/>
  <c r="I442" i="2"/>
  <c r="H443" i="2"/>
  <c r="I443" i="2"/>
  <c r="H444" i="2"/>
  <c r="I444" i="2"/>
  <c r="H445" i="2"/>
  <c r="I445" i="2"/>
  <c r="H446" i="2"/>
  <c r="I446" i="2"/>
  <c r="H447" i="2"/>
  <c r="I447" i="2"/>
  <c r="H448" i="2"/>
  <c r="I448" i="2"/>
  <c r="H449" i="2"/>
  <c r="I449" i="2"/>
  <c r="H450" i="2"/>
  <c r="I450" i="2"/>
  <c r="H451" i="2"/>
  <c r="I451" i="2"/>
  <c r="H452" i="2"/>
  <c r="I452" i="2"/>
  <c r="H453" i="2"/>
  <c r="I453" i="2"/>
  <c r="H454" i="2"/>
  <c r="I454" i="2"/>
  <c r="H455" i="2"/>
  <c r="I455" i="2"/>
  <c r="H456" i="2"/>
  <c r="I456" i="2"/>
  <c r="H457" i="2"/>
  <c r="I457" i="2"/>
  <c r="H458" i="2"/>
  <c r="I458" i="2"/>
  <c r="H459" i="2"/>
  <c r="I459" i="2"/>
  <c r="H460" i="2"/>
  <c r="I460" i="2"/>
  <c r="H461" i="2"/>
  <c r="I461" i="2"/>
  <c r="H462" i="2"/>
  <c r="I462" i="2"/>
  <c r="H463" i="2"/>
  <c r="I463" i="2"/>
  <c r="H464" i="2"/>
  <c r="I464" i="2"/>
  <c r="H465" i="2"/>
  <c r="I465" i="2"/>
  <c r="H466" i="2"/>
  <c r="I466" i="2"/>
  <c r="H467" i="2"/>
  <c r="I467" i="2"/>
  <c r="H468" i="2"/>
  <c r="I468" i="2"/>
  <c r="H469" i="2"/>
  <c r="I469" i="2"/>
  <c r="H470" i="2"/>
  <c r="I470" i="2"/>
  <c r="H471" i="2"/>
  <c r="I471" i="2"/>
  <c r="H472" i="2"/>
  <c r="I472" i="2"/>
  <c r="H473" i="2"/>
  <c r="I473" i="2"/>
  <c r="H474" i="2"/>
  <c r="I474" i="2"/>
  <c r="H475" i="2"/>
  <c r="I475" i="2"/>
  <c r="H476" i="2"/>
  <c r="I476" i="2"/>
  <c r="H477" i="2"/>
  <c r="I477" i="2"/>
  <c r="H478" i="2"/>
  <c r="I478" i="2"/>
  <c r="H479" i="2"/>
  <c r="I479" i="2"/>
  <c r="H480" i="2"/>
  <c r="I480" i="2"/>
  <c r="H481" i="2"/>
  <c r="I481" i="2"/>
  <c r="H482" i="2"/>
  <c r="I482" i="2"/>
  <c r="H483" i="2"/>
  <c r="I483" i="2"/>
  <c r="H484" i="2"/>
  <c r="I484" i="2"/>
  <c r="H485" i="2"/>
  <c r="I485" i="2"/>
  <c r="H486" i="2"/>
  <c r="I486" i="2"/>
  <c r="H487" i="2"/>
  <c r="I487" i="2"/>
  <c r="H488" i="2"/>
  <c r="I488" i="2"/>
  <c r="H489" i="2"/>
  <c r="I489" i="2"/>
  <c r="H490" i="2"/>
  <c r="I490" i="2"/>
  <c r="H491" i="2"/>
  <c r="I491" i="2"/>
  <c r="H492" i="2"/>
  <c r="I492" i="2"/>
  <c r="H493" i="2"/>
  <c r="I493" i="2"/>
  <c r="H494" i="2"/>
  <c r="I494" i="2"/>
  <c r="H495" i="2"/>
  <c r="I495" i="2"/>
  <c r="H496" i="2"/>
  <c r="I496" i="2"/>
  <c r="H497" i="2"/>
  <c r="I497" i="2"/>
  <c r="H498" i="2"/>
  <c r="I498" i="2"/>
  <c r="H499" i="2"/>
  <c r="I499" i="2"/>
  <c r="H500" i="2"/>
  <c r="I500" i="2"/>
  <c r="H501" i="2"/>
  <c r="I501" i="2"/>
  <c r="H502" i="2"/>
  <c r="I502" i="2"/>
  <c r="H503" i="2"/>
  <c r="I503" i="2"/>
  <c r="H504" i="2"/>
  <c r="I504" i="2"/>
  <c r="H505" i="2"/>
  <c r="I505" i="2"/>
  <c r="H506" i="2"/>
  <c r="I506" i="2"/>
  <c r="H507" i="2"/>
  <c r="I507" i="2"/>
  <c r="H508" i="2"/>
  <c r="I508" i="2"/>
  <c r="H509" i="2"/>
  <c r="I509" i="2"/>
  <c r="H510" i="2"/>
  <c r="I510" i="2"/>
  <c r="H511" i="2"/>
  <c r="I511" i="2"/>
  <c r="H512" i="2"/>
  <c r="I512" i="2"/>
  <c r="H513" i="2"/>
  <c r="I513" i="2"/>
  <c r="H514" i="2"/>
  <c r="I514" i="2"/>
  <c r="H515" i="2"/>
  <c r="I515" i="2"/>
  <c r="H516" i="2"/>
  <c r="I516" i="2"/>
  <c r="H517" i="2"/>
  <c r="I517" i="2"/>
  <c r="H518" i="2"/>
  <c r="I518" i="2"/>
  <c r="H519" i="2"/>
  <c r="I519" i="2"/>
  <c r="H520" i="2"/>
  <c r="I520" i="2"/>
  <c r="H521" i="2"/>
  <c r="I521" i="2"/>
  <c r="H522" i="2"/>
  <c r="I522" i="2"/>
  <c r="H523" i="2"/>
  <c r="I523" i="2"/>
  <c r="H524" i="2"/>
  <c r="I524" i="2"/>
  <c r="H525" i="2"/>
  <c r="I525" i="2"/>
  <c r="H526" i="2"/>
  <c r="I526" i="2"/>
  <c r="H527" i="2"/>
  <c r="I527" i="2"/>
  <c r="H528" i="2"/>
  <c r="I528" i="2"/>
  <c r="H529" i="2"/>
  <c r="I529" i="2"/>
  <c r="H530" i="2"/>
  <c r="I530" i="2"/>
  <c r="H531" i="2"/>
  <c r="I531" i="2"/>
  <c r="H532" i="2"/>
  <c r="I532" i="2"/>
  <c r="H533" i="2"/>
  <c r="I533" i="2"/>
  <c r="H534" i="2"/>
  <c r="I534" i="2"/>
  <c r="H535" i="2"/>
  <c r="I535" i="2"/>
  <c r="H536" i="2"/>
  <c r="I536" i="2"/>
  <c r="H537" i="2"/>
  <c r="I537" i="2"/>
  <c r="H538" i="2"/>
  <c r="I538" i="2"/>
  <c r="H539" i="2"/>
  <c r="I539" i="2"/>
  <c r="H540" i="2"/>
  <c r="I540" i="2"/>
  <c r="H541" i="2"/>
  <c r="I541" i="2"/>
  <c r="H542" i="2"/>
  <c r="I542" i="2"/>
  <c r="H543" i="2"/>
  <c r="I543" i="2"/>
  <c r="H544" i="2"/>
  <c r="I544" i="2"/>
  <c r="H545" i="2"/>
  <c r="I545" i="2"/>
  <c r="H546" i="2"/>
  <c r="I546" i="2"/>
  <c r="H547" i="2"/>
  <c r="I547" i="2"/>
  <c r="H548" i="2"/>
  <c r="I548" i="2"/>
  <c r="H549" i="2"/>
  <c r="I549" i="2"/>
  <c r="H550" i="2"/>
  <c r="I550" i="2"/>
  <c r="H551" i="2"/>
  <c r="I551" i="2"/>
  <c r="H552" i="2"/>
  <c r="I552" i="2"/>
  <c r="H553" i="2"/>
  <c r="I553" i="2"/>
  <c r="H554" i="2"/>
  <c r="I554" i="2"/>
  <c r="H555" i="2"/>
  <c r="I555" i="2"/>
  <c r="H556" i="2"/>
  <c r="I556" i="2"/>
  <c r="H557" i="2"/>
  <c r="I557" i="2"/>
  <c r="H558" i="2"/>
  <c r="I558" i="2"/>
  <c r="H559" i="2"/>
  <c r="I559" i="2"/>
  <c r="H560" i="2"/>
  <c r="I560" i="2"/>
  <c r="H561" i="2"/>
  <c r="I561" i="2"/>
  <c r="H562" i="2"/>
  <c r="I562" i="2"/>
  <c r="H563" i="2"/>
  <c r="I563" i="2"/>
  <c r="H564" i="2"/>
  <c r="I564" i="2"/>
  <c r="H565" i="2"/>
  <c r="I565" i="2"/>
  <c r="H566" i="2"/>
  <c r="I566" i="2"/>
  <c r="H567" i="2"/>
  <c r="I567" i="2"/>
  <c r="H568" i="2"/>
  <c r="I568" i="2"/>
  <c r="H569" i="2"/>
  <c r="I569" i="2"/>
  <c r="H570" i="2"/>
  <c r="I570" i="2"/>
  <c r="H571" i="2"/>
  <c r="I571" i="2"/>
  <c r="H572" i="2"/>
  <c r="I572" i="2"/>
  <c r="H573" i="2"/>
  <c r="I573" i="2"/>
  <c r="H574" i="2"/>
  <c r="I574" i="2"/>
  <c r="H575" i="2"/>
  <c r="I575" i="2"/>
  <c r="H576" i="2"/>
  <c r="I576" i="2"/>
  <c r="H577" i="2"/>
  <c r="I577" i="2"/>
  <c r="H578" i="2"/>
  <c r="I578" i="2"/>
  <c r="H579" i="2"/>
  <c r="I579" i="2"/>
  <c r="H580" i="2"/>
  <c r="I580" i="2"/>
  <c r="H581" i="2"/>
  <c r="I581" i="2"/>
  <c r="H582" i="2"/>
  <c r="I582" i="2"/>
  <c r="H583" i="2"/>
  <c r="I583" i="2"/>
  <c r="H584" i="2"/>
  <c r="I584" i="2"/>
  <c r="H585" i="2"/>
  <c r="I585" i="2"/>
  <c r="H586" i="2"/>
  <c r="I586" i="2"/>
  <c r="H587" i="2"/>
  <c r="I587" i="2"/>
  <c r="H588" i="2"/>
  <c r="I588" i="2"/>
  <c r="H589" i="2"/>
  <c r="I589" i="2"/>
  <c r="H590" i="2"/>
  <c r="I590" i="2"/>
  <c r="H591" i="2"/>
  <c r="I591" i="2"/>
  <c r="H592" i="2"/>
  <c r="I592" i="2"/>
  <c r="H593" i="2"/>
  <c r="I593" i="2"/>
  <c r="H594" i="2"/>
  <c r="I594" i="2"/>
  <c r="H595" i="2"/>
  <c r="I595" i="2"/>
  <c r="H596" i="2"/>
  <c r="I596" i="2"/>
  <c r="H597" i="2"/>
  <c r="I597" i="2"/>
  <c r="H598" i="2"/>
  <c r="I598" i="2"/>
  <c r="H599" i="2"/>
  <c r="I599" i="2"/>
  <c r="H600" i="2"/>
  <c r="I600" i="2"/>
  <c r="H601" i="2"/>
  <c r="I601" i="2"/>
  <c r="H602" i="2"/>
  <c r="I602" i="2"/>
  <c r="H603" i="2"/>
  <c r="I603" i="2"/>
  <c r="H604" i="2"/>
  <c r="I604" i="2"/>
  <c r="H605" i="2"/>
  <c r="I605" i="2"/>
  <c r="H606" i="2"/>
  <c r="I606" i="2"/>
  <c r="H607" i="2"/>
  <c r="I607" i="2"/>
  <c r="H608" i="2"/>
  <c r="I608" i="2"/>
  <c r="H609" i="2"/>
  <c r="I609" i="2"/>
  <c r="H610" i="2"/>
  <c r="I610" i="2"/>
  <c r="H611" i="2"/>
  <c r="I611" i="2"/>
  <c r="H612" i="2"/>
  <c r="I612" i="2"/>
  <c r="H613" i="2"/>
  <c r="I613" i="2"/>
  <c r="H614" i="2"/>
  <c r="I614" i="2"/>
  <c r="H615" i="2"/>
  <c r="I615" i="2"/>
  <c r="H616" i="2"/>
  <c r="I616" i="2"/>
  <c r="H617" i="2"/>
  <c r="I617" i="2"/>
  <c r="H618" i="2"/>
  <c r="I618" i="2"/>
  <c r="H619" i="2"/>
  <c r="I619" i="2"/>
  <c r="H620" i="2"/>
  <c r="I620" i="2"/>
  <c r="H621" i="2"/>
  <c r="I621" i="2"/>
  <c r="H622" i="2"/>
  <c r="I622" i="2"/>
  <c r="H623" i="2"/>
  <c r="I623" i="2"/>
  <c r="H624" i="2"/>
  <c r="I624" i="2"/>
  <c r="H625" i="2"/>
  <c r="I625" i="2"/>
  <c r="H626" i="2"/>
  <c r="I626" i="2"/>
  <c r="H627" i="2"/>
  <c r="I627" i="2"/>
  <c r="H628" i="2"/>
  <c r="I628" i="2"/>
  <c r="H629" i="2"/>
  <c r="I629" i="2"/>
  <c r="H630" i="2"/>
  <c r="I630" i="2"/>
  <c r="H631" i="2"/>
  <c r="I631" i="2"/>
  <c r="H632" i="2"/>
  <c r="I632" i="2"/>
  <c r="H633" i="2"/>
  <c r="I633" i="2"/>
  <c r="H634" i="2"/>
  <c r="I634" i="2"/>
  <c r="H635" i="2"/>
  <c r="I635" i="2"/>
  <c r="H636" i="2"/>
  <c r="I636" i="2"/>
  <c r="H637" i="2"/>
  <c r="I637" i="2"/>
  <c r="H638" i="2"/>
  <c r="I638" i="2"/>
  <c r="H639" i="2"/>
  <c r="I639" i="2"/>
  <c r="H640" i="2"/>
  <c r="I640" i="2"/>
  <c r="H641" i="2"/>
  <c r="I641" i="2"/>
  <c r="H642" i="2"/>
  <c r="I642" i="2"/>
  <c r="H643" i="2"/>
  <c r="I643" i="2"/>
  <c r="H644" i="2"/>
  <c r="I644" i="2"/>
  <c r="H645" i="2"/>
  <c r="I645" i="2"/>
  <c r="H646" i="2"/>
  <c r="I646" i="2"/>
  <c r="H647" i="2"/>
  <c r="I647" i="2"/>
  <c r="H648" i="2"/>
  <c r="I648" i="2"/>
  <c r="H649" i="2"/>
  <c r="I649" i="2"/>
  <c r="H650" i="2"/>
  <c r="I650" i="2"/>
  <c r="H651" i="2"/>
  <c r="I651" i="2"/>
  <c r="H652" i="2"/>
  <c r="I652" i="2"/>
  <c r="H653" i="2"/>
  <c r="I653" i="2"/>
  <c r="H654" i="2"/>
  <c r="I654" i="2"/>
  <c r="H655" i="2"/>
  <c r="I655" i="2"/>
  <c r="H656" i="2"/>
  <c r="I656" i="2"/>
  <c r="H657" i="2"/>
  <c r="I657" i="2"/>
  <c r="H658" i="2"/>
  <c r="I658" i="2"/>
  <c r="H659" i="2"/>
  <c r="I659" i="2"/>
  <c r="H660" i="2"/>
  <c r="I660" i="2"/>
  <c r="H661" i="2"/>
  <c r="I661" i="2"/>
  <c r="H662" i="2"/>
  <c r="I662" i="2"/>
  <c r="H663" i="2"/>
  <c r="I663" i="2"/>
  <c r="H664" i="2"/>
  <c r="I664" i="2"/>
  <c r="H665" i="2"/>
  <c r="I665" i="2"/>
  <c r="H666" i="2"/>
  <c r="I666" i="2"/>
  <c r="H667" i="2"/>
  <c r="I667" i="2"/>
  <c r="H668" i="2"/>
  <c r="I668" i="2"/>
  <c r="H669" i="2"/>
  <c r="I669" i="2"/>
  <c r="H670" i="2"/>
  <c r="I670" i="2"/>
  <c r="H671" i="2"/>
  <c r="I671" i="2"/>
  <c r="H672" i="2"/>
  <c r="I672" i="2"/>
  <c r="H673" i="2"/>
  <c r="I673" i="2"/>
  <c r="H674" i="2"/>
  <c r="I674" i="2"/>
  <c r="H675" i="2"/>
  <c r="I675" i="2"/>
  <c r="H676" i="2"/>
  <c r="I676" i="2"/>
  <c r="H677" i="2"/>
  <c r="I677" i="2"/>
  <c r="H678" i="2"/>
  <c r="I678" i="2"/>
  <c r="H679" i="2"/>
  <c r="I679" i="2"/>
  <c r="H680" i="2"/>
  <c r="I680" i="2"/>
  <c r="H681" i="2"/>
  <c r="I681" i="2"/>
  <c r="H682" i="2"/>
  <c r="I682" i="2"/>
  <c r="H683" i="2"/>
  <c r="I683" i="2"/>
  <c r="H684" i="2"/>
  <c r="I684" i="2"/>
  <c r="H685" i="2"/>
  <c r="I685" i="2"/>
  <c r="H686" i="2"/>
  <c r="I686" i="2"/>
  <c r="H687" i="2"/>
  <c r="I687" i="2"/>
  <c r="H688" i="2"/>
  <c r="I688" i="2"/>
  <c r="H689" i="2"/>
  <c r="I689" i="2"/>
  <c r="H690" i="2"/>
  <c r="I690" i="2"/>
  <c r="H691" i="2"/>
  <c r="I691" i="2"/>
  <c r="H692" i="2"/>
  <c r="I692" i="2"/>
  <c r="H693" i="2"/>
  <c r="I693" i="2"/>
  <c r="H694" i="2"/>
  <c r="I694" i="2"/>
  <c r="H695" i="2"/>
  <c r="I695" i="2"/>
  <c r="H696" i="2"/>
  <c r="I696" i="2"/>
  <c r="H697" i="2"/>
  <c r="I697" i="2"/>
  <c r="H698" i="2"/>
  <c r="I698" i="2"/>
  <c r="H699" i="2"/>
  <c r="I699" i="2"/>
  <c r="H700" i="2"/>
  <c r="I700" i="2"/>
  <c r="H701" i="2"/>
  <c r="I701" i="2"/>
  <c r="H702" i="2"/>
  <c r="I702" i="2"/>
  <c r="H703" i="2"/>
  <c r="I703" i="2"/>
  <c r="H704" i="2"/>
  <c r="I704" i="2"/>
  <c r="H705" i="2"/>
  <c r="I705" i="2"/>
  <c r="H706" i="2"/>
  <c r="I706" i="2"/>
  <c r="H707" i="2"/>
  <c r="I707" i="2"/>
  <c r="H708" i="2"/>
  <c r="I708" i="2"/>
  <c r="H709" i="2"/>
  <c r="I709" i="2"/>
  <c r="H710" i="2"/>
  <c r="I710" i="2"/>
  <c r="H711" i="2"/>
  <c r="I711" i="2"/>
  <c r="H712" i="2"/>
  <c r="I712" i="2"/>
  <c r="H713" i="2"/>
  <c r="I713" i="2"/>
  <c r="H714" i="2"/>
  <c r="I714" i="2"/>
  <c r="H715" i="2"/>
  <c r="I715" i="2"/>
  <c r="H716" i="2"/>
  <c r="I716" i="2"/>
  <c r="H717" i="2"/>
  <c r="I717" i="2"/>
  <c r="H718" i="2"/>
  <c r="I718" i="2"/>
  <c r="H719" i="2"/>
  <c r="I719" i="2"/>
  <c r="H720" i="2"/>
  <c r="I720" i="2"/>
  <c r="H721" i="2"/>
  <c r="I721" i="2"/>
  <c r="H722" i="2"/>
  <c r="I722" i="2"/>
  <c r="H723" i="2"/>
  <c r="I723" i="2"/>
  <c r="H724" i="2"/>
  <c r="I724" i="2"/>
  <c r="H725" i="2"/>
  <c r="I725" i="2"/>
  <c r="H726" i="2"/>
  <c r="I726" i="2"/>
  <c r="H727" i="2"/>
  <c r="I727" i="2"/>
  <c r="H728" i="2"/>
  <c r="I728" i="2"/>
  <c r="H729" i="2"/>
  <c r="I729" i="2"/>
  <c r="H730" i="2"/>
  <c r="I730" i="2"/>
  <c r="H731" i="2"/>
  <c r="I731" i="2"/>
  <c r="H732" i="2"/>
  <c r="I732" i="2"/>
  <c r="H733" i="2"/>
  <c r="I733" i="2"/>
  <c r="H734" i="2"/>
  <c r="I734" i="2"/>
  <c r="H735" i="2"/>
  <c r="I735" i="2"/>
  <c r="H736" i="2"/>
  <c r="I736" i="2"/>
  <c r="H737" i="2"/>
  <c r="I737" i="2"/>
  <c r="H738" i="2"/>
  <c r="I738" i="2"/>
  <c r="H739" i="2"/>
  <c r="I739" i="2"/>
  <c r="H740" i="2"/>
  <c r="I740" i="2"/>
  <c r="H741" i="2"/>
  <c r="I741" i="2"/>
  <c r="H742" i="2"/>
  <c r="I742" i="2"/>
  <c r="H743" i="2"/>
  <c r="I743" i="2"/>
  <c r="H744" i="2"/>
  <c r="I744" i="2"/>
  <c r="H745" i="2"/>
  <c r="I745" i="2"/>
  <c r="H746" i="2"/>
  <c r="I746" i="2"/>
  <c r="H747" i="2"/>
  <c r="I747" i="2"/>
  <c r="H748" i="2"/>
  <c r="I748" i="2"/>
  <c r="H749" i="2"/>
  <c r="I749" i="2"/>
  <c r="H750" i="2"/>
  <c r="I750" i="2"/>
  <c r="H751" i="2"/>
  <c r="I751" i="2"/>
  <c r="H752" i="2"/>
  <c r="I752" i="2"/>
  <c r="H753" i="2"/>
  <c r="I753" i="2"/>
  <c r="H754" i="2"/>
  <c r="I754" i="2"/>
  <c r="H755" i="2"/>
  <c r="I755" i="2"/>
  <c r="H756" i="2"/>
  <c r="I756" i="2"/>
  <c r="H757" i="2"/>
  <c r="I757" i="2"/>
  <c r="H758" i="2"/>
  <c r="I758" i="2"/>
  <c r="H759" i="2"/>
  <c r="I759" i="2"/>
  <c r="H760" i="2"/>
  <c r="I760" i="2"/>
  <c r="H761" i="2"/>
  <c r="I761" i="2"/>
  <c r="H762" i="2"/>
  <c r="I762" i="2"/>
  <c r="H763" i="2"/>
  <c r="I763" i="2"/>
  <c r="H764" i="2"/>
  <c r="I764" i="2"/>
  <c r="H765" i="2"/>
  <c r="I765" i="2"/>
  <c r="H766" i="2"/>
  <c r="I766" i="2"/>
  <c r="H767" i="2"/>
  <c r="I767" i="2"/>
  <c r="H768" i="2"/>
  <c r="I768" i="2"/>
  <c r="H769" i="2"/>
  <c r="I769" i="2"/>
  <c r="H770" i="2"/>
  <c r="I770" i="2"/>
  <c r="H771" i="2"/>
  <c r="I771" i="2"/>
  <c r="H772" i="2"/>
  <c r="I772" i="2"/>
  <c r="H773" i="2"/>
  <c r="I773" i="2"/>
  <c r="H774" i="2"/>
  <c r="I774" i="2"/>
  <c r="H775" i="2"/>
  <c r="I775" i="2"/>
  <c r="H776" i="2"/>
  <c r="I776" i="2"/>
  <c r="H777" i="2"/>
  <c r="I777" i="2"/>
  <c r="H778" i="2"/>
  <c r="I778" i="2"/>
  <c r="H779" i="2"/>
  <c r="I779" i="2"/>
  <c r="H780" i="2"/>
  <c r="I780" i="2"/>
  <c r="H781" i="2"/>
  <c r="I781" i="2"/>
  <c r="H782" i="2"/>
  <c r="I782" i="2"/>
  <c r="H783" i="2"/>
  <c r="I783" i="2"/>
  <c r="H784" i="2"/>
  <c r="I784" i="2"/>
  <c r="H785" i="2"/>
  <c r="I785" i="2"/>
  <c r="H786" i="2"/>
  <c r="I786" i="2"/>
  <c r="H787" i="2"/>
  <c r="I787" i="2"/>
  <c r="H788" i="2"/>
  <c r="I788" i="2"/>
  <c r="H789" i="2"/>
  <c r="I789" i="2"/>
  <c r="H790" i="2"/>
  <c r="I790" i="2"/>
  <c r="H791" i="2"/>
  <c r="I791" i="2"/>
  <c r="H792" i="2"/>
  <c r="I792" i="2"/>
  <c r="H793" i="2"/>
  <c r="I793" i="2"/>
  <c r="H794" i="2"/>
  <c r="I794" i="2"/>
  <c r="H795" i="2"/>
  <c r="I795" i="2"/>
  <c r="H796" i="2"/>
  <c r="I796" i="2"/>
  <c r="H797" i="2"/>
  <c r="I797" i="2"/>
  <c r="H798" i="2"/>
  <c r="I798" i="2"/>
  <c r="H799" i="2"/>
  <c r="I799" i="2"/>
  <c r="H800" i="2"/>
  <c r="I800" i="2"/>
  <c r="H801" i="2"/>
  <c r="I801" i="2"/>
  <c r="H802" i="2"/>
  <c r="I802" i="2"/>
  <c r="H803" i="2"/>
  <c r="I803" i="2"/>
  <c r="H804" i="2"/>
  <c r="I804" i="2"/>
  <c r="H805" i="2"/>
  <c r="I805" i="2"/>
  <c r="H806" i="2"/>
  <c r="I806" i="2"/>
  <c r="H807" i="2"/>
  <c r="I807" i="2"/>
  <c r="H808" i="2"/>
  <c r="I808" i="2"/>
  <c r="H809" i="2"/>
  <c r="I809" i="2"/>
  <c r="H810" i="2"/>
  <c r="I810" i="2"/>
  <c r="H811" i="2"/>
  <c r="I811" i="2"/>
  <c r="H812" i="2"/>
  <c r="I812" i="2"/>
  <c r="H813" i="2"/>
  <c r="I813" i="2"/>
  <c r="H814" i="2"/>
  <c r="I814" i="2"/>
  <c r="H815" i="2"/>
  <c r="I815" i="2"/>
  <c r="H816" i="2"/>
  <c r="I816" i="2"/>
  <c r="H817" i="2"/>
  <c r="I817" i="2"/>
  <c r="H818" i="2"/>
  <c r="I818" i="2"/>
  <c r="H819" i="2"/>
  <c r="I819" i="2"/>
  <c r="H820" i="2"/>
  <c r="I820" i="2"/>
  <c r="H821" i="2"/>
  <c r="I821" i="2"/>
  <c r="H822" i="2"/>
  <c r="I822" i="2"/>
  <c r="H823" i="2"/>
  <c r="I823" i="2"/>
  <c r="H824" i="2"/>
  <c r="I824" i="2"/>
  <c r="H825" i="2"/>
  <c r="I825" i="2"/>
  <c r="H826" i="2"/>
  <c r="I826" i="2"/>
  <c r="H827" i="2"/>
  <c r="I827" i="2"/>
  <c r="H828" i="2"/>
  <c r="I828" i="2"/>
  <c r="H829" i="2"/>
  <c r="I829" i="2"/>
  <c r="H830" i="2"/>
  <c r="I830" i="2"/>
  <c r="H831" i="2"/>
  <c r="I831" i="2"/>
  <c r="H832" i="2"/>
  <c r="I832" i="2"/>
  <c r="H833" i="2"/>
  <c r="I833" i="2"/>
  <c r="H834" i="2"/>
  <c r="I834" i="2"/>
  <c r="H835" i="2"/>
  <c r="I835" i="2"/>
  <c r="H836" i="2"/>
  <c r="I836" i="2"/>
  <c r="H837" i="2"/>
  <c r="I837" i="2"/>
  <c r="H838" i="2"/>
  <c r="I838" i="2"/>
  <c r="H839" i="2"/>
  <c r="I839" i="2"/>
  <c r="H840" i="2"/>
  <c r="I840" i="2"/>
  <c r="H841" i="2"/>
  <c r="I841" i="2"/>
  <c r="H842" i="2"/>
  <c r="I842" i="2"/>
  <c r="H843" i="2"/>
  <c r="I843" i="2"/>
  <c r="H844" i="2"/>
  <c r="I844" i="2"/>
  <c r="H845" i="2"/>
  <c r="I845" i="2"/>
  <c r="H846" i="2"/>
  <c r="I846" i="2"/>
  <c r="H847" i="2"/>
  <c r="I847" i="2"/>
  <c r="H848" i="2"/>
  <c r="I848" i="2"/>
  <c r="H849" i="2"/>
  <c r="I849" i="2"/>
  <c r="H850" i="2"/>
  <c r="I850" i="2"/>
  <c r="H851" i="2"/>
  <c r="I851" i="2"/>
  <c r="H852" i="2"/>
  <c r="I852" i="2"/>
  <c r="H853" i="2"/>
  <c r="I853" i="2"/>
  <c r="H854" i="2"/>
  <c r="I854" i="2"/>
  <c r="H855" i="2"/>
  <c r="I855" i="2"/>
  <c r="H856" i="2"/>
  <c r="I856" i="2"/>
  <c r="H857" i="2"/>
  <c r="I857" i="2"/>
  <c r="H858" i="2"/>
  <c r="I858" i="2"/>
  <c r="H859" i="2"/>
  <c r="I859" i="2"/>
  <c r="H860" i="2"/>
  <c r="I860" i="2"/>
  <c r="H861" i="2"/>
  <c r="I861" i="2"/>
  <c r="H862" i="2"/>
  <c r="I862" i="2"/>
  <c r="H863" i="2"/>
  <c r="I863" i="2"/>
  <c r="H864" i="2"/>
  <c r="I864" i="2"/>
  <c r="H865" i="2"/>
  <c r="I865" i="2"/>
  <c r="H866" i="2"/>
  <c r="I866" i="2"/>
  <c r="H867" i="2"/>
  <c r="I867" i="2"/>
  <c r="H868" i="2"/>
  <c r="I868" i="2"/>
  <c r="H869" i="2"/>
  <c r="I869" i="2"/>
  <c r="H870" i="2"/>
  <c r="I870" i="2"/>
  <c r="H871" i="2"/>
  <c r="I871" i="2"/>
  <c r="H872" i="2"/>
  <c r="I872" i="2"/>
  <c r="H873" i="2"/>
  <c r="I873" i="2"/>
  <c r="H874" i="2"/>
  <c r="I874" i="2"/>
  <c r="H875" i="2"/>
  <c r="I875" i="2"/>
  <c r="H876" i="2"/>
  <c r="I876" i="2"/>
  <c r="H877" i="2"/>
  <c r="I877" i="2"/>
  <c r="H878" i="2"/>
  <c r="I878" i="2"/>
  <c r="H879" i="2"/>
  <c r="I879" i="2"/>
  <c r="H880" i="2"/>
  <c r="I880" i="2"/>
  <c r="H881" i="2"/>
  <c r="I881" i="2"/>
  <c r="H882" i="2"/>
  <c r="I882" i="2"/>
  <c r="H883" i="2"/>
  <c r="I883" i="2"/>
  <c r="H884" i="2"/>
  <c r="I884" i="2"/>
  <c r="H885" i="2"/>
  <c r="I885" i="2"/>
  <c r="H886" i="2"/>
  <c r="I886" i="2"/>
  <c r="H887" i="2"/>
  <c r="I887" i="2"/>
  <c r="H888" i="2"/>
  <c r="I888" i="2"/>
  <c r="H889" i="2"/>
  <c r="I889" i="2"/>
  <c r="H890" i="2"/>
  <c r="I890" i="2"/>
  <c r="H891" i="2"/>
  <c r="I891" i="2"/>
  <c r="H892" i="2"/>
  <c r="I892" i="2"/>
  <c r="H893" i="2"/>
  <c r="I893" i="2"/>
  <c r="H894" i="2"/>
  <c r="I894" i="2"/>
  <c r="H895" i="2"/>
  <c r="I895" i="2"/>
  <c r="H896" i="2"/>
  <c r="I896" i="2"/>
  <c r="H897" i="2"/>
  <c r="I897" i="2"/>
  <c r="H898" i="2"/>
  <c r="I898" i="2"/>
  <c r="H899" i="2"/>
  <c r="I899" i="2"/>
  <c r="H900" i="2"/>
  <c r="I900" i="2"/>
  <c r="H901" i="2"/>
  <c r="I901" i="2"/>
  <c r="H902" i="2"/>
  <c r="I902" i="2"/>
  <c r="H903" i="2"/>
  <c r="I903" i="2"/>
  <c r="H904" i="2"/>
  <c r="I904" i="2"/>
  <c r="H905" i="2"/>
  <c r="I905" i="2"/>
  <c r="H906" i="2"/>
  <c r="I906" i="2"/>
  <c r="H907" i="2"/>
  <c r="I907" i="2"/>
  <c r="H908" i="2"/>
  <c r="I908" i="2"/>
  <c r="H909" i="2"/>
  <c r="I909" i="2"/>
  <c r="H910" i="2"/>
  <c r="I910" i="2"/>
  <c r="H911" i="2"/>
  <c r="I911" i="2"/>
  <c r="H912" i="2"/>
  <c r="I912" i="2"/>
  <c r="H913" i="2"/>
  <c r="I913" i="2"/>
  <c r="H914" i="2"/>
  <c r="I914" i="2"/>
  <c r="H915" i="2"/>
  <c r="I915" i="2"/>
  <c r="H916" i="2"/>
  <c r="I916" i="2"/>
  <c r="H917" i="2"/>
  <c r="I917" i="2"/>
  <c r="H918" i="2"/>
  <c r="I918" i="2"/>
  <c r="H919" i="2"/>
  <c r="I919" i="2"/>
  <c r="H920" i="2"/>
  <c r="I920" i="2"/>
  <c r="H921" i="2"/>
  <c r="I921" i="2"/>
  <c r="H922" i="2"/>
  <c r="I922" i="2"/>
  <c r="H923" i="2"/>
  <c r="I923" i="2"/>
  <c r="H924" i="2"/>
  <c r="I924" i="2"/>
  <c r="H925" i="2"/>
  <c r="I925" i="2"/>
  <c r="H926" i="2"/>
  <c r="I926" i="2"/>
  <c r="H927" i="2"/>
  <c r="I927" i="2"/>
  <c r="H928" i="2"/>
  <c r="I928" i="2"/>
  <c r="H929" i="2"/>
  <c r="I929" i="2"/>
  <c r="H930" i="2"/>
  <c r="I930" i="2"/>
  <c r="H931" i="2"/>
  <c r="I931" i="2"/>
  <c r="H932" i="2"/>
  <c r="I932" i="2"/>
  <c r="H933" i="2"/>
  <c r="I933" i="2"/>
  <c r="H934" i="2"/>
  <c r="I934" i="2"/>
  <c r="H935" i="2"/>
  <c r="I935" i="2"/>
  <c r="H936" i="2"/>
  <c r="I936" i="2"/>
  <c r="H937" i="2"/>
  <c r="I937" i="2"/>
  <c r="H938" i="2"/>
  <c r="I938" i="2"/>
  <c r="H939" i="2"/>
  <c r="I939" i="2"/>
  <c r="H940" i="2"/>
  <c r="I940" i="2"/>
  <c r="H941" i="2"/>
  <c r="I941" i="2"/>
  <c r="H942" i="2"/>
  <c r="I942" i="2"/>
  <c r="H943" i="2"/>
  <c r="I943" i="2"/>
  <c r="H944" i="2"/>
  <c r="I944" i="2"/>
  <c r="H945" i="2"/>
  <c r="I945" i="2"/>
  <c r="H946" i="2"/>
  <c r="I946" i="2"/>
  <c r="H947" i="2"/>
  <c r="I947" i="2"/>
  <c r="H948" i="2"/>
  <c r="I948" i="2"/>
  <c r="H949" i="2"/>
  <c r="I949" i="2"/>
  <c r="H950" i="2"/>
  <c r="I950" i="2"/>
  <c r="H951" i="2"/>
  <c r="I951" i="2"/>
  <c r="H952" i="2"/>
  <c r="I952" i="2"/>
  <c r="H953" i="2"/>
  <c r="I953" i="2"/>
  <c r="H954" i="2"/>
  <c r="I954" i="2"/>
  <c r="H955" i="2"/>
  <c r="I955" i="2"/>
  <c r="H956" i="2"/>
  <c r="I956" i="2"/>
  <c r="H957" i="2"/>
  <c r="I957" i="2"/>
  <c r="H958" i="2"/>
  <c r="I958" i="2"/>
  <c r="H959" i="2"/>
  <c r="I959" i="2"/>
  <c r="H960" i="2"/>
  <c r="I960" i="2"/>
  <c r="H961" i="2"/>
  <c r="I961" i="2"/>
  <c r="H962" i="2"/>
  <c r="I962" i="2"/>
  <c r="H963" i="2"/>
  <c r="I963" i="2"/>
  <c r="H964" i="2"/>
  <c r="I964" i="2"/>
  <c r="H965" i="2"/>
  <c r="I965" i="2"/>
  <c r="H966" i="2"/>
  <c r="I966" i="2"/>
  <c r="H967" i="2"/>
  <c r="I967" i="2"/>
  <c r="H968" i="2"/>
  <c r="I968" i="2"/>
  <c r="H969" i="2"/>
  <c r="I969" i="2"/>
  <c r="H970" i="2"/>
  <c r="I970" i="2"/>
  <c r="H971" i="2"/>
  <c r="I971" i="2"/>
  <c r="H972" i="2"/>
  <c r="I972" i="2"/>
  <c r="H973" i="2"/>
  <c r="I973" i="2"/>
  <c r="H974" i="2"/>
  <c r="I974" i="2"/>
  <c r="H975" i="2"/>
  <c r="I975" i="2"/>
  <c r="H976" i="2"/>
  <c r="I976" i="2"/>
  <c r="H977" i="2"/>
  <c r="I977" i="2"/>
  <c r="H978" i="2"/>
  <c r="I978" i="2"/>
  <c r="H979" i="2"/>
  <c r="I979" i="2"/>
  <c r="H980" i="2"/>
  <c r="I980" i="2"/>
  <c r="H981" i="2"/>
  <c r="I981" i="2"/>
  <c r="H982" i="2"/>
  <c r="I982" i="2"/>
  <c r="H983" i="2"/>
  <c r="I983" i="2"/>
  <c r="H984" i="2"/>
  <c r="I984" i="2"/>
  <c r="H985" i="2"/>
  <c r="I985" i="2"/>
  <c r="H986" i="2"/>
  <c r="I986" i="2"/>
  <c r="H987" i="2"/>
  <c r="I987" i="2"/>
  <c r="H988" i="2"/>
  <c r="I988" i="2"/>
  <c r="H989" i="2"/>
  <c r="I989" i="2"/>
  <c r="H990" i="2"/>
  <c r="I990" i="2"/>
  <c r="H991" i="2"/>
  <c r="I991" i="2"/>
  <c r="H992" i="2"/>
  <c r="I992" i="2"/>
  <c r="H993" i="2"/>
  <c r="I993" i="2"/>
  <c r="H994" i="2"/>
  <c r="I994" i="2"/>
  <c r="H995" i="2"/>
  <c r="I995" i="2"/>
  <c r="H996" i="2"/>
  <c r="I996" i="2"/>
  <c r="H997" i="2"/>
  <c r="I997" i="2"/>
  <c r="H998" i="2"/>
  <c r="I998" i="2"/>
  <c r="H999" i="2"/>
  <c r="I999" i="2"/>
  <c r="H1000" i="2"/>
  <c r="I1000" i="2"/>
  <c r="H1001" i="2"/>
  <c r="I1001" i="2"/>
  <c r="H1002" i="2"/>
  <c r="I1002" i="2"/>
  <c r="H1003" i="2"/>
  <c r="I1003" i="2"/>
  <c r="H1004" i="2"/>
  <c r="I1004" i="2"/>
  <c r="H1005" i="2"/>
  <c r="I1005" i="2"/>
  <c r="H1006" i="2"/>
  <c r="I1006" i="2"/>
  <c r="H1007" i="2"/>
  <c r="I1007" i="2"/>
  <c r="H1008" i="2"/>
  <c r="I1008" i="2"/>
  <c r="H1009" i="2"/>
  <c r="I1009" i="2"/>
  <c r="H1010" i="2"/>
  <c r="I1010" i="2"/>
  <c r="H1011" i="2"/>
  <c r="I1011" i="2"/>
  <c r="H1012" i="2"/>
  <c r="I1012" i="2"/>
  <c r="H1013" i="2"/>
  <c r="I1013" i="2"/>
  <c r="H1014" i="2"/>
  <c r="I1014" i="2"/>
  <c r="H1015" i="2"/>
  <c r="I1015" i="2"/>
  <c r="H1016" i="2"/>
  <c r="I1016" i="2"/>
  <c r="H1017" i="2"/>
  <c r="I1017" i="2"/>
  <c r="H1018" i="2"/>
  <c r="I1018" i="2"/>
  <c r="H1019" i="2"/>
  <c r="I1019" i="2"/>
  <c r="H1020" i="2"/>
  <c r="I1020" i="2"/>
  <c r="H1021" i="2"/>
  <c r="I1021" i="2"/>
  <c r="H1022" i="2"/>
  <c r="I1022" i="2"/>
  <c r="H1023" i="2"/>
  <c r="I1023" i="2"/>
  <c r="H1024" i="2"/>
  <c r="I1024" i="2"/>
  <c r="H1025" i="2"/>
  <c r="I1025" i="2"/>
  <c r="H1026" i="2"/>
  <c r="I1026" i="2"/>
  <c r="H1027" i="2"/>
  <c r="I1027" i="2"/>
  <c r="H1028" i="2"/>
  <c r="I1028" i="2"/>
  <c r="H1029" i="2"/>
  <c r="I1029" i="2"/>
  <c r="H1030" i="2"/>
  <c r="I1030" i="2"/>
  <c r="H1031" i="2"/>
  <c r="I1031" i="2"/>
  <c r="H1032" i="2"/>
  <c r="I1032" i="2"/>
  <c r="H1033" i="2"/>
  <c r="I1033" i="2"/>
  <c r="H1034" i="2"/>
  <c r="I1034" i="2"/>
  <c r="H1035" i="2"/>
  <c r="I1035" i="2"/>
  <c r="H1036" i="2"/>
  <c r="I1036" i="2"/>
  <c r="H1037" i="2"/>
  <c r="I1037" i="2"/>
  <c r="H1038" i="2"/>
  <c r="I1038" i="2"/>
  <c r="H1039" i="2"/>
  <c r="I1039" i="2"/>
  <c r="H1040" i="2"/>
  <c r="I1040" i="2"/>
  <c r="H1041" i="2"/>
  <c r="I1041" i="2"/>
  <c r="H1042" i="2"/>
  <c r="I1042" i="2"/>
  <c r="H1043" i="2"/>
  <c r="I1043" i="2"/>
  <c r="H1044" i="2"/>
  <c r="I1044" i="2"/>
  <c r="H1045" i="2"/>
  <c r="I1045" i="2"/>
  <c r="H1046" i="2"/>
  <c r="I1046" i="2"/>
  <c r="H1047" i="2"/>
  <c r="I1047" i="2"/>
  <c r="H1048" i="2"/>
  <c r="I1048" i="2"/>
  <c r="H1049" i="2"/>
  <c r="I1049" i="2"/>
  <c r="H1050" i="2"/>
  <c r="I1050" i="2"/>
  <c r="H1051" i="2"/>
  <c r="I1051" i="2"/>
  <c r="H1052" i="2"/>
  <c r="I1052" i="2"/>
  <c r="H1053" i="2"/>
  <c r="I1053" i="2"/>
  <c r="H1054" i="2"/>
  <c r="I1054" i="2"/>
  <c r="H1055" i="2"/>
  <c r="I1055" i="2"/>
  <c r="H1056" i="2"/>
  <c r="I1056" i="2"/>
  <c r="H1057" i="2"/>
  <c r="I1057" i="2"/>
  <c r="H1058" i="2"/>
  <c r="I1058" i="2"/>
  <c r="H1059" i="2"/>
  <c r="I1059" i="2"/>
  <c r="H1060" i="2"/>
  <c r="I1060" i="2"/>
  <c r="H1061" i="2"/>
  <c r="I1061" i="2"/>
  <c r="H1062" i="2"/>
  <c r="I1062" i="2"/>
  <c r="H1063" i="2"/>
  <c r="I1063" i="2"/>
  <c r="H1064" i="2"/>
  <c r="I1064" i="2"/>
  <c r="H1065" i="2"/>
  <c r="I1065" i="2"/>
  <c r="H1066" i="2"/>
  <c r="I1066" i="2"/>
  <c r="H1067" i="2"/>
  <c r="I1067" i="2"/>
  <c r="H1068" i="2"/>
  <c r="I1068" i="2"/>
  <c r="H1069" i="2"/>
  <c r="I1069" i="2"/>
  <c r="H1070" i="2"/>
  <c r="I1070" i="2"/>
  <c r="H1071" i="2"/>
  <c r="I1071" i="2"/>
  <c r="H1072" i="2"/>
  <c r="I1072" i="2"/>
  <c r="H1073" i="2"/>
  <c r="I1073" i="2"/>
  <c r="H1074" i="2"/>
  <c r="I1074" i="2"/>
  <c r="H1075" i="2"/>
  <c r="I1075" i="2"/>
  <c r="H1076" i="2"/>
  <c r="I1076" i="2"/>
  <c r="H1077" i="2"/>
  <c r="I1077" i="2"/>
  <c r="H1078" i="2"/>
  <c r="I1078" i="2"/>
  <c r="H1079" i="2"/>
  <c r="I1079" i="2"/>
  <c r="H1080" i="2"/>
  <c r="I1080" i="2"/>
  <c r="H1081" i="2"/>
  <c r="I1081" i="2"/>
  <c r="H1082" i="2"/>
  <c r="I1082" i="2"/>
  <c r="H1083" i="2"/>
  <c r="I1083" i="2"/>
  <c r="H1084" i="2"/>
  <c r="I1084" i="2"/>
  <c r="H1085" i="2"/>
  <c r="I1085" i="2"/>
  <c r="H1086" i="2"/>
  <c r="I1086" i="2"/>
  <c r="H1087" i="2"/>
  <c r="I1087" i="2"/>
  <c r="H1088" i="2"/>
  <c r="I1088" i="2"/>
  <c r="H1089" i="2"/>
  <c r="I1089" i="2"/>
  <c r="H1090" i="2"/>
  <c r="I1090" i="2"/>
  <c r="H1091" i="2"/>
  <c r="I1091" i="2"/>
  <c r="H1092" i="2"/>
  <c r="I1092" i="2"/>
  <c r="H1093" i="2"/>
  <c r="I1093" i="2"/>
  <c r="H1094" i="2"/>
  <c r="I1094" i="2"/>
  <c r="H1095" i="2"/>
  <c r="I1095" i="2"/>
  <c r="H1096" i="2"/>
  <c r="I1096" i="2"/>
  <c r="H1097" i="2"/>
  <c r="I1097" i="2"/>
  <c r="H1098" i="2"/>
  <c r="I1098" i="2"/>
  <c r="H1099" i="2"/>
  <c r="I1099" i="2"/>
  <c r="H1100" i="2"/>
  <c r="I1100" i="2"/>
  <c r="H1101" i="2"/>
  <c r="I1101" i="2"/>
  <c r="H1102" i="2"/>
  <c r="I1102" i="2"/>
  <c r="H1103" i="2"/>
  <c r="I1103" i="2"/>
  <c r="H1104" i="2"/>
  <c r="I1104" i="2"/>
  <c r="H1105" i="2"/>
  <c r="I1105" i="2"/>
  <c r="H1106" i="2"/>
  <c r="I1106" i="2"/>
  <c r="H1107" i="2"/>
  <c r="I1107" i="2"/>
  <c r="H1108" i="2"/>
  <c r="I1108" i="2"/>
  <c r="H1109" i="2"/>
  <c r="I1109" i="2"/>
  <c r="H1110" i="2"/>
  <c r="I1110" i="2"/>
  <c r="H1111" i="2"/>
  <c r="I1111" i="2"/>
  <c r="H1112" i="2"/>
  <c r="I1112" i="2"/>
  <c r="H1113" i="2"/>
  <c r="I1113" i="2"/>
  <c r="H1114" i="2"/>
  <c r="I1114" i="2"/>
  <c r="H1115" i="2"/>
  <c r="I1115" i="2"/>
  <c r="H1116" i="2"/>
  <c r="I1116" i="2"/>
  <c r="H1117" i="2"/>
  <c r="I1117" i="2"/>
  <c r="H1118" i="2"/>
  <c r="I1118" i="2"/>
  <c r="H1119" i="2"/>
  <c r="I1119" i="2"/>
  <c r="H1120" i="2"/>
  <c r="I1120" i="2"/>
  <c r="H1121" i="2"/>
  <c r="I1121" i="2"/>
  <c r="H1122" i="2"/>
  <c r="I1122" i="2"/>
  <c r="H1123" i="2"/>
  <c r="I1123" i="2"/>
  <c r="H1124" i="2"/>
  <c r="I1124" i="2"/>
  <c r="H1125" i="2"/>
  <c r="I1125" i="2"/>
  <c r="H1126" i="2"/>
  <c r="I1126" i="2"/>
  <c r="H1127" i="2"/>
  <c r="I1127" i="2"/>
  <c r="H1128" i="2"/>
  <c r="I1128" i="2"/>
  <c r="H1129" i="2"/>
  <c r="I1129" i="2"/>
  <c r="H1130" i="2"/>
  <c r="I1130" i="2"/>
  <c r="H1131" i="2"/>
  <c r="I1131" i="2"/>
  <c r="H1132" i="2"/>
  <c r="I1132" i="2"/>
  <c r="H1133" i="2"/>
  <c r="I1133" i="2"/>
  <c r="H1134" i="2"/>
  <c r="I1134" i="2"/>
  <c r="H1135" i="2"/>
  <c r="I1135" i="2"/>
  <c r="H1136" i="2"/>
  <c r="I1136" i="2"/>
  <c r="H1137" i="2"/>
  <c r="I1137" i="2"/>
  <c r="H1138" i="2"/>
  <c r="I1138" i="2"/>
  <c r="H1139" i="2"/>
  <c r="I1139" i="2"/>
  <c r="H1140" i="2"/>
  <c r="I1140" i="2"/>
  <c r="H1141" i="2"/>
  <c r="I1141" i="2"/>
  <c r="H1142" i="2"/>
  <c r="I1142" i="2"/>
  <c r="H1143" i="2"/>
  <c r="I1143" i="2"/>
  <c r="H1144" i="2"/>
  <c r="I1144" i="2"/>
  <c r="H1145" i="2"/>
  <c r="I1145" i="2"/>
  <c r="H1146" i="2"/>
  <c r="I1146" i="2"/>
  <c r="H1147" i="2"/>
  <c r="I1147" i="2"/>
  <c r="H1148" i="2"/>
  <c r="I1148" i="2"/>
  <c r="H1149" i="2"/>
  <c r="I1149" i="2"/>
  <c r="H1150" i="2"/>
  <c r="I1150" i="2"/>
  <c r="H1151" i="2"/>
  <c r="I1151" i="2"/>
  <c r="H1152" i="2"/>
  <c r="I1152" i="2"/>
  <c r="H1153" i="2"/>
  <c r="I1153" i="2"/>
  <c r="H1154" i="2"/>
  <c r="I1154" i="2"/>
  <c r="H1155" i="2"/>
  <c r="I1155" i="2"/>
  <c r="H1156" i="2"/>
  <c r="I1156" i="2"/>
  <c r="H1157" i="2"/>
  <c r="I1157" i="2"/>
  <c r="H1158" i="2"/>
  <c r="I1158" i="2"/>
  <c r="H1159" i="2"/>
  <c r="I1159" i="2"/>
  <c r="H1160" i="2"/>
  <c r="I1160" i="2"/>
  <c r="H1161" i="2"/>
  <c r="I1161" i="2"/>
  <c r="H1162" i="2"/>
  <c r="I1162" i="2"/>
  <c r="H1163" i="2"/>
  <c r="I1163" i="2"/>
  <c r="H1164" i="2"/>
  <c r="I1164" i="2"/>
  <c r="H1165" i="2"/>
  <c r="I1165" i="2"/>
  <c r="H1166" i="2"/>
  <c r="I1166" i="2"/>
  <c r="H1167" i="2"/>
  <c r="I1167" i="2"/>
  <c r="H1168" i="2"/>
  <c r="I1168" i="2"/>
  <c r="H1169" i="2"/>
  <c r="I1169" i="2"/>
  <c r="H1170" i="2"/>
  <c r="I1170" i="2"/>
  <c r="H1171" i="2"/>
  <c r="I1171" i="2"/>
  <c r="H1172" i="2"/>
  <c r="I1172" i="2"/>
  <c r="H1173" i="2"/>
  <c r="I1173" i="2"/>
  <c r="H1174" i="2"/>
  <c r="I1174" i="2"/>
  <c r="H1175" i="2"/>
  <c r="I1175" i="2"/>
  <c r="H1176" i="2"/>
  <c r="I1176" i="2"/>
  <c r="H1177" i="2"/>
  <c r="I1177" i="2"/>
  <c r="H1178" i="2"/>
  <c r="I1178" i="2"/>
  <c r="H1179" i="2"/>
  <c r="I1179" i="2"/>
  <c r="H1180" i="2"/>
  <c r="I1180" i="2"/>
  <c r="H1181" i="2"/>
  <c r="I1181" i="2"/>
  <c r="H1182" i="2"/>
  <c r="I1182" i="2"/>
  <c r="H1183" i="2"/>
  <c r="I1183" i="2"/>
  <c r="H1184" i="2"/>
  <c r="I1184" i="2"/>
  <c r="H1185" i="2"/>
  <c r="I1185" i="2"/>
  <c r="H1186" i="2"/>
  <c r="I1186" i="2"/>
  <c r="H1187" i="2"/>
  <c r="I1187" i="2"/>
  <c r="H1188" i="2"/>
  <c r="I1188" i="2"/>
  <c r="H1189" i="2"/>
  <c r="I1189" i="2"/>
  <c r="H1190" i="2"/>
  <c r="I1190" i="2"/>
  <c r="H1191" i="2"/>
  <c r="I1191" i="2"/>
  <c r="H1192" i="2"/>
  <c r="I1192" i="2"/>
  <c r="H1193" i="2"/>
  <c r="I1193" i="2"/>
  <c r="H1194" i="2"/>
  <c r="I1194" i="2"/>
  <c r="H1195" i="2"/>
  <c r="I1195" i="2"/>
  <c r="H1196" i="2"/>
  <c r="I1196" i="2"/>
  <c r="H1197" i="2"/>
  <c r="I1197" i="2"/>
  <c r="H1198" i="2"/>
  <c r="I1198" i="2"/>
  <c r="H1199" i="2"/>
  <c r="I1199" i="2"/>
  <c r="H1200" i="2"/>
  <c r="I1200" i="2"/>
  <c r="H1201" i="2"/>
  <c r="I1201" i="2"/>
  <c r="H1202" i="2"/>
  <c r="I1202" i="2"/>
  <c r="H1203" i="2"/>
  <c r="I1203" i="2"/>
  <c r="H1204" i="2"/>
  <c r="I1204" i="2"/>
  <c r="H1205" i="2"/>
  <c r="I1205" i="2"/>
  <c r="H1206" i="2"/>
  <c r="I1206" i="2"/>
  <c r="H1207" i="2"/>
  <c r="I1207" i="2"/>
  <c r="H1208" i="2"/>
  <c r="I1208" i="2"/>
  <c r="H1209" i="2"/>
  <c r="I1209" i="2"/>
  <c r="H1210" i="2"/>
  <c r="I1210" i="2"/>
  <c r="H1211" i="2"/>
  <c r="I1211" i="2"/>
  <c r="H1212" i="2"/>
  <c r="I1212" i="2"/>
  <c r="H1213" i="2"/>
  <c r="I1213" i="2"/>
  <c r="H1214" i="2"/>
  <c r="I1214" i="2"/>
  <c r="H1215" i="2"/>
  <c r="I1215" i="2"/>
  <c r="H1216" i="2"/>
  <c r="I1216" i="2"/>
  <c r="H1217" i="2"/>
  <c r="I1217" i="2"/>
  <c r="H1218" i="2"/>
  <c r="I1218" i="2"/>
  <c r="H1219" i="2"/>
  <c r="I1219" i="2"/>
  <c r="H1220" i="2"/>
  <c r="I1220" i="2"/>
  <c r="H1221" i="2"/>
  <c r="I1221" i="2"/>
  <c r="H1222" i="2"/>
  <c r="I1222" i="2"/>
  <c r="H1223" i="2"/>
  <c r="I1223" i="2"/>
  <c r="H1224" i="2"/>
  <c r="I1224" i="2"/>
  <c r="H1225" i="2"/>
  <c r="I1225" i="2"/>
  <c r="H1226" i="2"/>
  <c r="I1226" i="2"/>
  <c r="H1227" i="2"/>
  <c r="I1227" i="2"/>
  <c r="H1228" i="2"/>
  <c r="I1228" i="2"/>
  <c r="H1229" i="2"/>
  <c r="I1229" i="2"/>
  <c r="H1230" i="2"/>
  <c r="I1230" i="2"/>
  <c r="H1231" i="2"/>
  <c r="I1231" i="2"/>
  <c r="H1232" i="2"/>
  <c r="I1232" i="2"/>
  <c r="H1233" i="2"/>
  <c r="I1233" i="2"/>
  <c r="H1234" i="2"/>
  <c r="I1234" i="2"/>
  <c r="H1235" i="2"/>
  <c r="I1235" i="2"/>
  <c r="H1236" i="2"/>
  <c r="I1236" i="2"/>
  <c r="H1237" i="2"/>
  <c r="I1237" i="2"/>
  <c r="H1238" i="2"/>
  <c r="I1238" i="2"/>
  <c r="H1239" i="2"/>
  <c r="I1239" i="2"/>
  <c r="H1240" i="2"/>
  <c r="I1240" i="2"/>
  <c r="H1241" i="2"/>
  <c r="I1241" i="2"/>
  <c r="H1242" i="2"/>
  <c r="I1242" i="2"/>
  <c r="H1243" i="2"/>
  <c r="I1243" i="2"/>
  <c r="H1244" i="2"/>
  <c r="I1244" i="2"/>
  <c r="H1245" i="2"/>
  <c r="I1245" i="2"/>
  <c r="H1246" i="2"/>
  <c r="I1246" i="2"/>
  <c r="H1247" i="2"/>
  <c r="I1247" i="2"/>
  <c r="H1248" i="2"/>
  <c r="I1248" i="2"/>
  <c r="H1249" i="2"/>
  <c r="I1249" i="2"/>
  <c r="H1250" i="2"/>
  <c r="I1250" i="2"/>
  <c r="H1251" i="2"/>
  <c r="I1251" i="2"/>
  <c r="H1252" i="2"/>
  <c r="I1252" i="2"/>
  <c r="H1253" i="2"/>
  <c r="I1253" i="2"/>
  <c r="H1254" i="2"/>
  <c r="I1254" i="2"/>
  <c r="H1255" i="2"/>
  <c r="I1255" i="2"/>
  <c r="H1256" i="2"/>
  <c r="I1256" i="2"/>
  <c r="H1257" i="2"/>
  <c r="I1257" i="2"/>
  <c r="H1258" i="2"/>
  <c r="I1258" i="2"/>
  <c r="H1259" i="2"/>
  <c r="I1259" i="2"/>
  <c r="H1260" i="2"/>
  <c r="I1260" i="2"/>
  <c r="H1261" i="2"/>
  <c r="I1261" i="2"/>
  <c r="H1262" i="2"/>
  <c r="I1262" i="2"/>
  <c r="H1263" i="2"/>
  <c r="I1263" i="2"/>
  <c r="H1264" i="2"/>
  <c r="I1264" i="2"/>
  <c r="H1265" i="2"/>
  <c r="I1265" i="2"/>
  <c r="H1266" i="2"/>
  <c r="I1266" i="2"/>
  <c r="H1267" i="2"/>
  <c r="I1267" i="2"/>
  <c r="H1268" i="2"/>
  <c r="I1268" i="2"/>
  <c r="H1269" i="2"/>
  <c r="I1269" i="2"/>
  <c r="H1270" i="2"/>
  <c r="I1270" i="2"/>
  <c r="H1271" i="2"/>
  <c r="I1271" i="2"/>
  <c r="H1272" i="2"/>
  <c r="I1272" i="2"/>
  <c r="H1273" i="2"/>
  <c r="I1273" i="2"/>
  <c r="H1274" i="2"/>
  <c r="I1274" i="2"/>
  <c r="H1275" i="2"/>
  <c r="I1275" i="2"/>
  <c r="H1276" i="2"/>
  <c r="I1276" i="2"/>
  <c r="H1277" i="2"/>
  <c r="I1277" i="2"/>
  <c r="H1278" i="2"/>
  <c r="I1278" i="2"/>
  <c r="H1279" i="2"/>
  <c r="I1279" i="2"/>
  <c r="H1280" i="2"/>
  <c r="I1280" i="2"/>
  <c r="H1281" i="2"/>
  <c r="I1281" i="2"/>
  <c r="H1282" i="2"/>
  <c r="I1282" i="2"/>
  <c r="H1283" i="2"/>
  <c r="I1283" i="2"/>
  <c r="H1284" i="2"/>
  <c r="I1284" i="2"/>
  <c r="H1285" i="2"/>
  <c r="I1285" i="2"/>
  <c r="H1286" i="2"/>
  <c r="I1286" i="2"/>
  <c r="H1287" i="2"/>
  <c r="I1287" i="2"/>
  <c r="H1288" i="2"/>
  <c r="I1288" i="2"/>
  <c r="H1289" i="2"/>
  <c r="I1289" i="2"/>
  <c r="H1290" i="2"/>
  <c r="I1290" i="2"/>
  <c r="H1291" i="2"/>
  <c r="I1291" i="2"/>
  <c r="H1292" i="2"/>
  <c r="I1292" i="2"/>
  <c r="H1293" i="2"/>
  <c r="I1293" i="2"/>
  <c r="H1294" i="2"/>
  <c r="I1294" i="2"/>
  <c r="H1295" i="2"/>
  <c r="I1295" i="2"/>
  <c r="H1296" i="2"/>
  <c r="I1296" i="2"/>
  <c r="H1297" i="2"/>
  <c r="I1297" i="2"/>
  <c r="H1298" i="2"/>
  <c r="I1298" i="2"/>
  <c r="H1299" i="2"/>
  <c r="I1299" i="2"/>
  <c r="H1300" i="2"/>
  <c r="I1300" i="2"/>
  <c r="H1301" i="2"/>
  <c r="I1301" i="2"/>
  <c r="H1302" i="2"/>
  <c r="I1302" i="2"/>
  <c r="H1303" i="2"/>
  <c r="I1303" i="2"/>
  <c r="H1304" i="2"/>
  <c r="I1304" i="2"/>
  <c r="H1305" i="2"/>
  <c r="I1305" i="2"/>
  <c r="H1306" i="2"/>
  <c r="I1306" i="2"/>
  <c r="H1307" i="2"/>
  <c r="I1307" i="2"/>
  <c r="H1308" i="2"/>
  <c r="I1308" i="2"/>
  <c r="H1309" i="2"/>
  <c r="I1309" i="2"/>
  <c r="H1310" i="2"/>
  <c r="I1310" i="2"/>
  <c r="H1311" i="2"/>
  <c r="I1311" i="2"/>
  <c r="H1312" i="2"/>
  <c r="I1312" i="2"/>
  <c r="H1313" i="2"/>
  <c r="I1313" i="2"/>
  <c r="H1314" i="2"/>
  <c r="I1314" i="2"/>
  <c r="H1315" i="2"/>
  <c r="I1315" i="2"/>
  <c r="H1316" i="2"/>
  <c r="I1316" i="2"/>
  <c r="H1317" i="2"/>
  <c r="I1317" i="2"/>
  <c r="H1318" i="2"/>
  <c r="I1318" i="2"/>
  <c r="H1319" i="2"/>
  <c r="I1319" i="2"/>
  <c r="H1320" i="2"/>
  <c r="I1320" i="2"/>
  <c r="H1321" i="2"/>
  <c r="I1321" i="2"/>
  <c r="H1322" i="2"/>
  <c r="I1322" i="2"/>
  <c r="H1323" i="2"/>
  <c r="I1323" i="2"/>
  <c r="H1324" i="2"/>
  <c r="I1324" i="2"/>
  <c r="H1325" i="2"/>
  <c r="I1325" i="2"/>
  <c r="H1326" i="2"/>
  <c r="I1326" i="2"/>
  <c r="H1327" i="2"/>
  <c r="I1327" i="2"/>
  <c r="H1328" i="2"/>
  <c r="I1328" i="2"/>
  <c r="H1329" i="2"/>
  <c r="I1329" i="2"/>
  <c r="H1330" i="2"/>
  <c r="I1330" i="2"/>
  <c r="H1331" i="2"/>
  <c r="I1331" i="2"/>
  <c r="H1332" i="2"/>
  <c r="I1332" i="2"/>
  <c r="H1333" i="2"/>
  <c r="I1333" i="2"/>
  <c r="H1334" i="2"/>
  <c r="I1334" i="2"/>
  <c r="H1335" i="2"/>
  <c r="I1335" i="2"/>
  <c r="H1336" i="2"/>
  <c r="I1336" i="2"/>
  <c r="H1337" i="2"/>
  <c r="I1337" i="2"/>
  <c r="H1338" i="2"/>
  <c r="I1338" i="2"/>
  <c r="H1339" i="2"/>
  <c r="I1339" i="2"/>
  <c r="H1340" i="2"/>
  <c r="I1340" i="2"/>
  <c r="H1341" i="2"/>
  <c r="I1341" i="2"/>
  <c r="H1342" i="2"/>
  <c r="I1342" i="2"/>
  <c r="H1343" i="2"/>
  <c r="I1343" i="2"/>
  <c r="H1344" i="2"/>
  <c r="I1344" i="2"/>
  <c r="H1345" i="2"/>
  <c r="I1345" i="2"/>
  <c r="H1346" i="2"/>
  <c r="I1346" i="2"/>
  <c r="H1347" i="2"/>
  <c r="I1347" i="2"/>
  <c r="H1348" i="2"/>
  <c r="I1348" i="2"/>
  <c r="H1349" i="2"/>
  <c r="I1349" i="2"/>
  <c r="H1350" i="2"/>
  <c r="I1350" i="2"/>
  <c r="H1351" i="2"/>
  <c r="I1351" i="2"/>
  <c r="H1352" i="2"/>
  <c r="I1352" i="2"/>
  <c r="H1353" i="2"/>
  <c r="I1353" i="2"/>
  <c r="H1354" i="2"/>
  <c r="I1354" i="2"/>
  <c r="H1355" i="2"/>
  <c r="I1355" i="2"/>
  <c r="H1356" i="2"/>
  <c r="I1356" i="2"/>
  <c r="H1357" i="2"/>
  <c r="I1357" i="2"/>
  <c r="H1358" i="2"/>
  <c r="I1358" i="2"/>
  <c r="H1359" i="2"/>
  <c r="I1359" i="2"/>
  <c r="H1360" i="2"/>
  <c r="I1360" i="2"/>
  <c r="H1361" i="2"/>
  <c r="I1361" i="2"/>
  <c r="H1362" i="2"/>
  <c r="I1362" i="2"/>
  <c r="H1363" i="2"/>
  <c r="I1363" i="2"/>
  <c r="H1364" i="2"/>
  <c r="I1364" i="2"/>
  <c r="H1365" i="2"/>
  <c r="I1365" i="2"/>
  <c r="H1366" i="2"/>
  <c r="I1366" i="2"/>
  <c r="H1367" i="2"/>
  <c r="I1367" i="2"/>
  <c r="H1368" i="2"/>
  <c r="I1368" i="2"/>
  <c r="H1369" i="2"/>
  <c r="I1369" i="2"/>
  <c r="H1370" i="2"/>
  <c r="I1370" i="2"/>
  <c r="H1371" i="2"/>
  <c r="I1371" i="2"/>
  <c r="H1372" i="2"/>
  <c r="I1372" i="2"/>
  <c r="H1373" i="2"/>
  <c r="I1373" i="2"/>
  <c r="H1374" i="2"/>
  <c r="I1374" i="2"/>
  <c r="H1375" i="2"/>
  <c r="I1375" i="2"/>
  <c r="H1376" i="2"/>
  <c r="I1376" i="2"/>
  <c r="H1377" i="2"/>
  <c r="I1377" i="2"/>
  <c r="H1378" i="2"/>
  <c r="I1378" i="2"/>
  <c r="H1379" i="2"/>
  <c r="I1379" i="2"/>
  <c r="H1380" i="2"/>
  <c r="I1380" i="2"/>
  <c r="H1381" i="2"/>
  <c r="I1381" i="2"/>
  <c r="H1382" i="2"/>
  <c r="I1382" i="2"/>
  <c r="H1383" i="2"/>
  <c r="I1383" i="2"/>
  <c r="H1384" i="2"/>
  <c r="I1384" i="2"/>
  <c r="H1385" i="2"/>
  <c r="I1385" i="2"/>
  <c r="H1386" i="2"/>
  <c r="I1386" i="2"/>
  <c r="H1387" i="2"/>
  <c r="I1387" i="2"/>
  <c r="H1388" i="2"/>
  <c r="I1388" i="2"/>
  <c r="H1389" i="2"/>
  <c r="I1389" i="2"/>
  <c r="H1390" i="2"/>
  <c r="I1390" i="2"/>
  <c r="H1391" i="2"/>
  <c r="I1391" i="2"/>
  <c r="H1392" i="2"/>
  <c r="I1392" i="2"/>
  <c r="H1393" i="2"/>
  <c r="I1393" i="2"/>
  <c r="H1394" i="2"/>
  <c r="I1394" i="2"/>
  <c r="H1395" i="2"/>
  <c r="I1395" i="2"/>
  <c r="H1396" i="2"/>
  <c r="I1396" i="2"/>
  <c r="H1397" i="2"/>
  <c r="I1397" i="2"/>
  <c r="H1398" i="2"/>
  <c r="I1398" i="2"/>
  <c r="H1399" i="2"/>
  <c r="I1399" i="2"/>
  <c r="H1400" i="2"/>
  <c r="I1400" i="2"/>
  <c r="H1401" i="2"/>
  <c r="I1401" i="2"/>
  <c r="H1402" i="2"/>
  <c r="I1402" i="2"/>
  <c r="H1403" i="2"/>
  <c r="I1403" i="2"/>
  <c r="H1404" i="2"/>
  <c r="I1404" i="2"/>
  <c r="H1405" i="2"/>
  <c r="I1405" i="2"/>
  <c r="H1406" i="2"/>
  <c r="I1406" i="2"/>
  <c r="H1407" i="2"/>
  <c r="I1407" i="2"/>
  <c r="H1408" i="2"/>
  <c r="I1408" i="2"/>
  <c r="H1409" i="2"/>
  <c r="I1409" i="2"/>
  <c r="H1410" i="2"/>
  <c r="I1410" i="2"/>
  <c r="H1411" i="2"/>
  <c r="I1411" i="2"/>
  <c r="H1412" i="2"/>
  <c r="I1412" i="2"/>
  <c r="H1413" i="2"/>
  <c r="I1413" i="2"/>
  <c r="H1414" i="2"/>
  <c r="I1414" i="2"/>
  <c r="H1415" i="2"/>
  <c r="I1415" i="2"/>
  <c r="H1416" i="2"/>
  <c r="I1416" i="2"/>
  <c r="H1417" i="2"/>
  <c r="I1417" i="2"/>
  <c r="H1418" i="2"/>
  <c r="I1418" i="2"/>
  <c r="H1419" i="2"/>
  <c r="I1419" i="2"/>
  <c r="H1420" i="2"/>
  <c r="I1420" i="2"/>
  <c r="H1421" i="2"/>
  <c r="I1421" i="2"/>
  <c r="H1422" i="2"/>
  <c r="I1422" i="2"/>
  <c r="H1423" i="2"/>
  <c r="I1423" i="2"/>
  <c r="H1424" i="2"/>
  <c r="I1424" i="2"/>
  <c r="H1425" i="2"/>
  <c r="I1425" i="2"/>
  <c r="H1426" i="2"/>
  <c r="I1426" i="2"/>
  <c r="H1427" i="2"/>
  <c r="I1427" i="2"/>
  <c r="H1428" i="2"/>
  <c r="I1428" i="2"/>
  <c r="H1429" i="2"/>
  <c r="I1429" i="2"/>
  <c r="H1430" i="2"/>
  <c r="I1430" i="2"/>
  <c r="H1431" i="2"/>
  <c r="I1431" i="2"/>
  <c r="H1432" i="2"/>
  <c r="I1432" i="2"/>
  <c r="H1433" i="2"/>
  <c r="I1433" i="2"/>
  <c r="H1434" i="2"/>
  <c r="I1434" i="2"/>
  <c r="H1435" i="2"/>
  <c r="I1435" i="2"/>
  <c r="H1436" i="2"/>
  <c r="I1436" i="2"/>
  <c r="H1437" i="2"/>
  <c r="I1437" i="2"/>
  <c r="H1438" i="2"/>
  <c r="I1438" i="2"/>
  <c r="H1439" i="2"/>
  <c r="I1439" i="2"/>
  <c r="H1440" i="2"/>
  <c r="I1440" i="2"/>
  <c r="H1441" i="2"/>
  <c r="I1441" i="2"/>
  <c r="H1442" i="2"/>
  <c r="I1442" i="2"/>
  <c r="H1443" i="2"/>
  <c r="I1443" i="2"/>
  <c r="H1444" i="2"/>
  <c r="I1444" i="2"/>
  <c r="H1445" i="2"/>
  <c r="I1445" i="2"/>
  <c r="H1446" i="2"/>
  <c r="I1446" i="2"/>
  <c r="H1447" i="2"/>
  <c r="I1447" i="2"/>
  <c r="H1448" i="2"/>
  <c r="I1448" i="2"/>
  <c r="H1449" i="2"/>
  <c r="I1449" i="2"/>
  <c r="H1450" i="2"/>
  <c r="I1450" i="2"/>
  <c r="H1451" i="2"/>
  <c r="I1451" i="2"/>
  <c r="H1452" i="2"/>
  <c r="I1452" i="2"/>
  <c r="H1453" i="2"/>
  <c r="I1453" i="2"/>
  <c r="H1454" i="2"/>
  <c r="I1454" i="2"/>
  <c r="H1455" i="2"/>
  <c r="I1455" i="2"/>
  <c r="H1456" i="2"/>
  <c r="I1456" i="2"/>
  <c r="H1457" i="2"/>
  <c r="I1457" i="2"/>
  <c r="H1458" i="2"/>
  <c r="I1458" i="2"/>
  <c r="H1459" i="2"/>
  <c r="I1459" i="2"/>
  <c r="H1460" i="2"/>
  <c r="I1460" i="2"/>
  <c r="H1461" i="2"/>
  <c r="I1461" i="2"/>
  <c r="H1462" i="2"/>
  <c r="I1462" i="2"/>
  <c r="H1463" i="2"/>
  <c r="I1463" i="2"/>
  <c r="H1464" i="2"/>
  <c r="I1464" i="2"/>
  <c r="H1465" i="2"/>
  <c r="I1465" i="2"/>
  <c r="H1466" i="2"/>
  <c r="I1466" i="2"/>
  <c r="H1467" i="2"/>
  <c r="I1467" i="2"/>
  <c r="H1468" i="2"/>
  <c r="I1468" i="2"/>
  <c r="H1469" i="2"/>
  <c r="I1469" i="2"/>
  <c r="H1470" i="2"/>
  <c r="I1470" i="2"/>
  <c r="H1471" i="2"/>
  <c r="I1471" i="2"/>
  <c r="H1472" i="2"/>
  <c r="I1472" i="2"/>
  <c r="H1473" i="2"/>
  <c r="I1473" i="2"/>
  <c r="H1474" i="2"/>
  <c r="I1474" i="2"/>
  <c r="H1475" i="2"/>
  <c r="I1475" i="2"/>
  <c r="H1476" i="2"/>
  <c r="I1476" i="2"/>
  <c r="H1477" i="2"/>
  <c r="I1477" i="2"/>
  <c r="H1478" i="2"/>
  <c r="I1478" i="2"/>
  <c r="H1479" i="2"/>
  <c r="I1479" i="2"/>
  <c r="H1480" i="2"/>
  <c r="I1480" i="2"/>
  <c r="H1481" i="2"/>
  <c r="I1481" i="2"/>
  <c r="H1482" i="2"/>
  <c r="I1482" i="2"/>
  <c r="H1483" i="2"/>
  <c r="I1483" i="2"/>
  <c r="H1484" i="2"/>
  <c r="I1484" i="2"/>
  <c r="H1485" i="2"/>
  <c r="I1485" i="2"/>
  <c r="H1486" i="2"/>
  <c r="I1486" i="2"/>
  <c r="H1487" i="2"/>
  <c r="I1487" i="2"/>
  <c r="H1488" i="2"/>
  <c r="I1488" i="2"/>
  <c r="H1489" i="2"/>
  <c r="I1489" i="2"/>
  <c r="H1490" i="2"/>
  <c r="I1490" i="2"/>
  <c r="H1491" i="2"/>
  <c r="I1491" i="2"/>
  <c r="H1492" i="2"/>
  <c r="I1492" i="2"/>
  <c r="H1493" i="2"/>
  <c r="I1493" i="2"/>
  <c r="H1494" i="2"/>
  <c r="I1494" i="2"/>
  <c r="H1495" i="2"/>
  <c r="I1495" i="2"/>
  <c r="H1496" i="2"/>
  <c r="I1496" i="2"/>
  <c r="H1497" i="2"/>
  <c r="I1497" i="2"/>
  <c r="H1498" i="2"/>
  <c r="I1498" i="2"/>
  <c r="H1499" i="2"/>
  <c r="I1499" i="2"/>
  <c r="H1500" i="2"/>
  <c r="I1500" i="2"/>
  <c r="H1501" i="2"/>
  <c r="I1501" i="2"/>
  <c r="H1502" i="2"/>
  <c r="I1502" i="2"/>
  <c r="H1503" i="2"/>
  <c r="I1503" i="2"/>
  <c r="H1504" i="2"/>
  <c r="I1504" i="2"/>
  <c r="H1505" i="2"/>
  <c r="I1505" i="2"/>
  <c r="H1506" i="2"/>
  <c r="I1506" i="2"/>
  <c r="H1507" i="2"/>
  <c r="I1507" i="2"/>
  <c r="H1508" i="2"/>
  <c r="I1508" i="2"/>
  <c r="H1509" i="2"/>
  <c r="I1509" i="2"/>
  <c r="H1510" i="2"/>
  <c r="I1510" i="2"/>
  <c r="H1511" i="2"/>
  <c r="I1511" i="2"/>
  <c r="H1512" i="2"/>
  <c r="I1512" i="2"/>
  <c r="H1513" i="2"/>
  <c r="I1513" i="2"/>
  <c r="H1514" i="2"/>
  <c r="I1514" i="2"/>
  <c r="H1515" i="2"/>
  <c r="I1515" i="2"/>
  <c r="H1516" i="2"/>
  <c r="I1516" i="2"/>
  <c r="H1517" i="2"/>
  <c r="I1517" i="2"/>
  <c r="H1518" i="2"/>
  <c r="I1518" i="2"/>
  <c r="H1519" i="2"/>
  <c r="I1519" i="2"/>
  <c r="H1520" i="2"/>
  <c r="I1520" i="2"/>
  <c r="H1521" i="2"/>
  <c r="I1521" i="2"/>
  <c r="H1522" i="2"/>
  <c r="I1522" i="2"/>
  <c r="H1523" i="2"/>
  <c r="I1523" i="2"/>
  <c r="H1524" i="2"/>
  <c r="I1524" i="2"/>
  <c r="H1525" i="2"/>
  <c r="I1525" i="2"/>
  <c r="H1526" i="2"/>
  <c r="I1526" i="2"/>
  <c r="H1527" i="2"/>
  <c r="I1527" i="2"/>
  <c r="H1528" i="2"/>
  <c r="I1528" i="2"/>
  <c r="H1529" i="2"/>
  <c r="I1529" i="2"/>
  <c r="H1530" i="2"/>
  <c r="I1530" i="2"/>
  <c r="H1531" i="2"/>
  <c r="I1531" i="2"/>
  <c r="H1532" i="2"/>
  <c r="I1532" i="2"/>
  <c r="H1533" i="2"/>
  <c r="I1533" i="2"/>
  <c r="H1534" i="2"/>
  <c r="I1534" i="2"/>
  <c r="H1535" i="2"/>
  <c r="I1535" i="2"/>
  <c r="H1536" i="2"/>
  <c r="I1536" i="2"/>
  <c r="H1537" i="2"/>
  <c r="I1537" i="2"/>
  <c r="H1538" i="2"/>
  <c r="I1538" i="2"/>
  <c r="H1539" i="2"/>
  <c r="I1539" i="2"/>
  <c r="H1540" i="2"/>
  <c r="I1540" i="2"/>
  <c r="H1541" i="2"/>
  <c r="I1541" i="2"/>
  <c r="H1542" i="2"/>
  <c r="I1542" i="2"/>
  <c r="H1543" i="2"/>
  <c r="I1543" i="2"/>
  <c r="H1544" i="2"/>
  <c r="I1544" i="2"/>
  <c r="H1545" i="2"/>
  <c r="I1545" i="2"/>
  <c r="H1546" i="2"/>
  <c r="I1546" i="2"/>
  <c r="H1547" i="2"/>
  <c r="I1547" i="2"/>
  <c r="H1548" i="2"/>
  <c r="I1548" i="2"/>
  <c r="H1549" i="2"/>
  <c r="I1549" i="2"/>
  <c r="H1550" i="2"/>
  <c r="I1550" i="2"/>
  <c r="H1551" i="2"/>
  <c r="I1551" i="2"/>
  <c r="H1552" i="2"/>
  <c r="I1552" i="2"/>
  <c r="H1553" i="2"/>
  <c r="I1553" i="2"/>
  <c r="H1554" i="2"/>
  <c r="I1554" i="2"/>
  <c r="H1555" i="2"/>
  <c r="I1555" i="2"/>
  <c r="H1556" i="2"/>
  <c r="I1556" i="2"/>
  <c r="H1557" i="2"/>
  <c r="I1557" i="2"/>
  <c r="H1558" i="2"/>
  <c r="I1558" i="2"/>
  <c r="H1559" i="2"/>
  <c r="I1559" i="2"/>
  <c r="H1560" i="2"/>
  <c r="I1560" i="2"/>
  <c r="H1561" i="2"/>
  <c r="I1561" i="2"/>
  <c r="H1562" i="2"/>
  <c r="I1562" i="2"/>
  <c r="H1563" i="2"/>
  <c r="I1563" i="2"/>
  <c r="H1564" i="2"/>
  <c r="I1564" i="2"/>
  <c r="H1565" i="2"/>
  <c r="I1565" i="2"/>
  <c r="H1566" i="2"/>
  <c r="I1566" i="2"/>
  <c r="H1567" i="2"/>
  <c r="I1567" i="2"/>
  <c r="H1568" i="2"/>
  <c r="I1568" i="2"/>
  <c r="H1569" i="2"/>
  <c r="I1569" i="2"/>
  <c r="H1570" i="2"/>
  <c r="I1570" i="2"/>
  <c r="H1571" i="2"/>
  <c r="I1571" i="2"/>
  <c r="H1572" i="2"/>
  <c r="I1572" i="2"/>
  <c r="H1573" i="2"/>
  <c r="I1573" i="2"/>
  <c r="H1574" i="2"/>
  <c r="I1574" i="2"/>
  <c r="H1575" i="2"/>
  <c r="I1575" i="2"/>
  <c r="H1576" i="2"/>
  <c r="I1576" i="2"/>
  <c r="H1577" i="2"/>
  <c r="I1577" i="2"/>
  <c r="H1578" i="2"/>
  <c r="I1578" i="2"/>
  <c r="H1579" i="2"/>
  <c r="I1579" i="2"/>
  <c r="H1580" i="2"/>
  <c r="I1580" i="2"/>
  <c r="H1581" i="2"/>
  <c r="I1581" i="2"/>
  <c r="H1582" i="2"/>
  <c r="I1582" i="2"/>
  <c r="H1583" i="2"/>
  <c r="I1583" i="2"/>
  <c r="H1584" i="2"/>
  <c r="I1584" i="2"/>
  <c r="H1585" i="2"/>
  <c r="I1585" i="2"/>
  <c r="H1586" i="2"/>
  <c r="I1586" i="2"/>
  <c r="H1587" i="2"/>
  <c r="I1587" i="2"/>
  <c r="H1588" i="2"/>
  <c r="I1588" i="2"/>
  <c r="H1589" i="2"/>
  <c r="I1589" i="2"/>
  <c r="H1590" i="2"/>
  <c r="I1590" i="2"/>
  <c r="H1591" i="2"/>
  <c r="I1591" i="2"/>
  <c r="H1592" i="2"/>
  <c r="I1592" i="2"/>
  <c r="H1593" i="2"/>
  <c r="I1593" i="2"/>
  <c r="H1594" i="2"/>
  <c r="I1594" i="2"/>
  <c r="H1595" i="2"/>
  <c r="I1595" i="2"/>
  <c r="H1596" i="2"/>
  <c r="I1596" i="2"/>
  <c r="H1597" i="2"/>
  <c r="I1597" i="2"/>
  <c r="H1598" i="2"/>
  <c r="I1598" i="2"/>
  <c r="H1599" i="2"/>
  <c r="I1599" i="2"/>
  <c r="H1600" i="2"/>
  <c r="I1600" i="2"/>
  <c r="H1601" i="2"/>
  <c r="I1601" i="2"/>
  <c r="H1602" i="2"/>
  <c r="I1602" i="2"/>
  <c r="H1603" i="2"/>
  <c r="I1603" i="2"/>
  <c r="H1604" i="2"/>
  <c r="I1604" i="2"/>
  <c r="H1605" i="2"/>
  <c r="I1605" i="2"/>
  <c r="H1606" i="2"/>
  <c r="I1606" i="2"/>
  <c r="H1607" i="2"/>
  <c r="I1607" i="2"/>
  <c r="H1608" i="2"/>
  <c r="I1608" i="2"/>
  <c r="H1609" i="2"/>
  <c r="I1609" i="2"/>
  <c r="H1610" i="2"/>
  <c r="I1610" i="2"/>
  <c r="H1611" i="2"/>
  <c r="I1611" i="2"/>
  <c r="H1612" i="2"/>
  <c r="I1612" i="2"/>
  <c r="H1613" i="2"/>
  <c r="I1613" i="2"/>
  <c r="H1614" i="2"/>
  <c r="I1614" i="2"/>
  <c r="H1615" i="2"/>
  <c r="I1615" i="2"/>
  <c r="H1616" i="2"/>
  <c r="I1616" i="2"/>
  <c r="H1617" i="2"/>
  <c r="I1617" i="2"/>
  <c r="H1618" i="2"/>
  <c r="I1618" i="2"/>
  <c r="H1619" i="2"/>
  <c r="I1619" i="2"/>
  <c r="H1620" i="2"/>
  <c r="I1620" i="2"/>
  <c r="H1621" i="2"/>
  <c r="I1621" i="2"/>
  <c r="H1622" i="2"/>
  <c r="I1622" i="2"/>
  <c r="H1623" i="2"/>
  <c r="I1623" i="2"/>
  <c r="H1624" i="2"/>
  <c r="I1624" i="2"/>
  <c r="H1625" i="2"/>
  <c r="I1625" i="2"/>
  <c r="H1626" i="2"/>
  <c r="I1626" i="2"/>
  <c r="H1627" i="2"/>
  <c r="I1627" i="2"/>
  <c r="H1628" i="2"/>
  <c r="I1628" i="2"/>
  <c r="H1629" i="2"/>
  <c r="I1629" i="2"/>
  <c r="H1630" i="2"/>
  <c r="I1630" i="2"/>
  <c r="H1631" i="2"/>
  <c r="I1631" i="2"/>
  <c r="H1632" i="2"/>
  <c r="I1632" i="2"/>
  <c r="H1633" i="2"/>
  <c r="I1633" i="2"/>
  <c r="H1634" i="2"/>
  <c r="I1634" i="2"/>
  <c r="H1635" i="2"/>
  <c r="I1635" i="2"/>
  <c r="H1636" i="2"/>
  <c r="I1636" i="2"/>
  <c r="H1637" i="2"/>
  <c r="I1637" i="2"/>
  <c r="H1638" i="2"/>
  <c r="I1638" i="2"/>
  <c r="H1639" i="2"/>
  <c r="I1639" i="2"/>
  <c r="H1640" i="2"/>
  <c r="I1640" i="2"/>
  <c r="H1641" i="2"/>
  <c r="I1641" i="2"/>
  <c r="H1642" i="2"/>
  <c r="I1642" i="2"/>
  <c r="H1643" i="2"/>
  <c r="I1643" i="2"/>
  <c r="H1644" i="2"/>
  <c r="I1644" i="2"/>
  <c r="H1645" i="2"/>
  <c r="I1645" i="2"/>
  <c r="H1646" i="2"/>
  <c r="I1646" i="2"/>
  <c r="H1647" i="2"/>
  <c r="I1647" i="2"/>
  <c r="H1648" i="2"/>
  <c r="I1648" i="2"/>
  <c r="H1649" i="2"/>
  <c r="I1649" i="2"/>
  <c r="H1650" i="2"/>
  <c r="I1650" i="2"/>
  <c r="H1651" i="2"/>
  <c r="I1651" i="2"/>
  <c r="H1652" i="2"/>
  <c r="I1652" i="2"/>
  <c r="H1653" i="2"/>
  <c r="I1653" i="2"/>
  <c r="H1654" i="2"/>
  <c r="I1654" i="2"/>
  <c r="H1655" i="2"/>
  <c r="I1655" i="2"/>
  <c r="H1656" i="2"/>
  <c r="I1656" i="2"/>
  <c r="H1657" i="2"/>
  <c r="I1657" i="2"/>
  <c r="H1658" i="2"/>
  <c r="I1658" i="2"/>
  <c r="H1659" i="2"/>
  <c r="I1659" i="2"/>
  <c r="H1660" i="2"/>
  <c r="I1660" i="2"/>
  <c r="H1661" i="2"/>
  <c r="I1661" i="2"/>
  <c r="H1662" i="2"/>
  <c r="I1662" i="2"/>
  <c r="H1663" i="2"/>
  <c r="I1663" i="2"/>
  <c r="H1664" i="2"/>
  <c r="I1664" i="2"/>
  <c r="H1665" i="2"/>
  <c r="I1665" i="2"/>
  <c r="H1666" i="2"/>
  <c r="I1666" i="2"/>
  <c r="H1667" i="2"/>
  <c r="I1667" i="2"/>
  <c r="H1668" i="2"/>
  <c r="I1668" i="2"/>
  <c r="H1669" i="2"/>
  <c r="I1669" i="2"/>
  <c r="H1670" i="2"/>
  <c r="I1670" i="2"/>
  <c r="H1671" i="2"/>
  <c r="I1671" i="2"/>
  <c r="H1672" i="2"/>
  <c r="I1672" i="2"/>
  <c r="H1673" i="2"/>
  <c r="I1673" i="2"/>
  <c r="H1674" i="2"/>
  <c r="I1674" i="2"/>
  <c r="H1675" i="2"/>
  <c r="I1675" i="2"/>
  <c r="H1676" i="2"/>
  <c r="I1676" i="2"/>
  <c r="H1677" i="2"/>
  <c r="I1677" i="2"/>
  <c r="H1678" i="2"/>
  <c r="I1678" i="2"/>
  <c r="H1679" i="2"/>
  <c r="I1679" i="2"/>
  <c r="H1680" i="2"/>
  <c r="I1680" i="2"/>
  <c r="H1681" i="2"/>
  <c r="I1681" i="2"/>
  <c r="H1682" i="2"/>
  <c r="I1682" i="2"/>
  <c r="H1683" i="2"/>
  <c r="I1683" i="2"/>
  <c r="H1684" i="2"/>
  <c r="I1684" i="2"/>
  <c r="H1685" i="2"/>
  <c r="I1685" i="2"/>
  <c r="H1686" i="2"/>
  <c r="I1686" i="2"/>
  <c r="H1687" i="2"/>
  <c r="I1687" i="2"/>
  <c r="H1688" i="2"/>
  <c r="I1688" i="2"/>
  <c r="H1689" i="2"/>
  <c r="I1689" i="2"/>
  <c r="H1690" i="2"/>
  <c r="I1690" i="2"/>
  <c r="H1691" i="2"/>
  <c r="I1691" i="2"/>
  <c r="H1692" i="2"/>
  <c r="I1692" i="2"/>
  <c r="H1693" i="2"/>
  <c r="I1693" i="2"/>
  <c r="H1694" i="2"/>
  <c r="I1694" i="2"/>
  <c r="H1695" i="2"/>
  <c r="I1695" i="2"/>
  <c r="H1696" i="2"/>
  <c r="I1696" i="2"/>
  <c r="H1697" i="2"/>
  <c r="I1697" i="2"/>
  <c r="H1698" i="2"/>
  <c r="I1698" i="2"/>
  <c r="H1699" i="2"/>
  <c r="I1699" i="2"/>
  <c r="H1700" i="2"/>
  <c r="I1700" i="2"/>
  <c r="H1701" i="2"/>
  <c r="I1701" i="2"/>
  <c r="H1702" i="2"/>
  <c r="I1702" i="2"/>
  <c r="H1703" i="2"/>
  <c r="I1703" i="2"/>
  <c r="H1704" i="2"/>
  <c r="I1704" i="2"/>
  <c r="H1705" i="2"/>
  <c r="I1705" i="2"/>
  <c r="H1706" i="2"/>
  <c r="I1706" i="2"/>
  <c r="H1707" i="2"/>
  <c r="I1707" i="2"/>
  <c r="H1708" i="2"/>
  <c r="I1708" i="2"/>
  <c r="H1709" i="2"/>
  <c r="I1709" i="2"/>
  <c r="H1710" i="2"/>
  <c r="I1710" i="2"/>
  <c r="H1711" i="2"/>
  <c r="I1711" i="2"/>
  <c r="H1712" i="2"/>
  <c r="I1712" i="2"/>
  <c r="H1713" i="2"/>
  <c r="I1713" i="2"/>
  <c r="H1714" i="2"/>
  <c r="I1714" i="2"/>
  <c r="H1715" i="2"/>
  <c r="I1715" i="2"/>
  <c r="H1716" i="2"/>
  <c r="I1716" i="2"/>
  <c r="H1717" i="2"/>
  <c r="I1717" i="2"/>
  <c r="H1718" i="2"/>
  <c r="I1718" i="2"/>
  <c r="H1719" i="2"/>
  <c r="I1719" i="2"/>
  <c r="H1720" i="2"/>
  <c r="I1720" i="2"/>
  <c r="H1721" i="2"/>
  <c r="I1721" i="2"/>
  <c r="H1722" i="2"/>
  <c r="I1722" i="2"/>
  <c r="H1723" i="2"/>
  <c r="I1723" i="2"/>
  <c r="H1724" i="2"/>
  <c r="I1724" i="2"/>
  <c r="H1725" i="2"/>
  <c r="I1725" i="2"/>
  <c r="H1726" i="2"/>
  <c r="I1726" i="2"/>
  <c r="H1727" i="2"/>
  <c r="I1727" i="2"/>
  <c r="H1728" i="2"/>
  <c r="I1728" i="2"/>
  <c r="H1729" i="2"/>
  <c r="I1729" i="2"/>
  <c r="H1730" i="2"/>
  <c r="I1730" i="2"/>
  <c r="H1731" i="2"/>
  <c r="I1731" i="2"/>
  <c r="H1732" i="2"/>
  <c r="I1732" i="2"/>
  <c r="H1733" i="2"/>
  <c r="I1733" i="2"/>
  <c r="H1734" i="2"/>
  <c r="I1734" i="2"/>
  <c r="H1735" i="2"/>
  <c r="I1735" i="2"/>
  <c r="H1736" i="2"/>
  <c r="I1736" i="2"/>
  <c r="H1737" i="2"/>
  <c r="I1737" i="2"/>
  <c r="H1738" i="2"/>
  <c r="I1738" i="2"/>
  <c r="H1739" i="2"/>
  <c r="I1739" i="2"/>
  <c r="H1740" i="2"/>
  <c r="I1740" i="2"/>
  <c r="H1741" i="2"/>
  <c r="I1741" i="2"/>
  <c r="H1742" i="2"/>
  <c r="I1742" i="2"/>
  <c r="H1743" i="2"/>
  <c r="I1743" i="2"/>
  <c r="H1744" i="2"/>
  <c r="I1744" i="2"/>
  <c r="H1745" i="2"/>
  <c r="I1745" i="2"/>
  <c r="H1746" i="2"/>
  <c r="I1746" i="2"/>
  <c r="H1747" i="2"/>
  <c r="I1747" i="2"/>
  <c r="H1748" i="2"/>
  <c r="I1748" i="2"/>
  <c r="H1749" i="2"/>
  <c r="I1749" i="2"/>
  <c r="H1750" i="2"/>
  <c r="I1750" i="2"/>
  <c r="H1751" i="2"/>
  <c r="I1751" i="2"/>
  <c r="H1752" i="2"/>
  <c r="I1752" i="2"/>
  <c r="H1753" i="2"/>
  <c r="I1753" i="2"/>
  <c r="H1754" i="2"/>
  <c r="I1754" i="2"/>
  <c r="H1755" i="2"/>
  <c r="I1755" i="2"/>
  <c r="H1756" i="2"/>
  <c r="I1756" i="2"/>
  <c r="H1757" i="2"/>
  <c r="I1757" i="2"/>
  <c r="H1758" i="2"/>
  <c r="I1758" i="2"/>
  <c r="H1759" i="2"/>
  <c r="I1759" i="2"/>
  <c r="H1760" i="2"/>
  <c r="I1760" i="2"/>
  <c r="H1761" i="2"/>
  <c r="I1761" i="2"/>
  <c r="H1762" i="2"/>
  <c r="I1762" i="2"/>
  <c r="H1763" i="2"/>
  <c r="I1763" i="2"/>
  <c r="H1764" i="2"/>
  <c r="I1764" i="2"/>
  <c r="H1765" i="2"/>
  <c r="I1765" i="2"/>
  <c r="H1766" i="2"/>
  <c r="I1766" i="2"/>
  <c r="H1767" i="2"/>
  <c r="I1767" i="2"/>
  <c r="H1768" i="2"/>
  <c r="I1768" i="2"/>
  <c r="H1769" i="2"/>
  <c r="I1769" i="2"/>
  <c r="H1770" i="2"/>
  <c r="I1770" i="2"/>
  <c r="H1771" i="2"/>
  <c r="I1771" i="2"/>
  <c r="H1772" i="2"/>
  <c r="I1772" i="2"/>
  <c r="H1773" i="2"/>
  <c r="I1773" i="2"/>
  <c r="H1774" i="2"/>
  <c r="I1774" i="2"/>
  <c r="H1775" i="2"/>
  <c r="I1775" i="2"/>
  <c r="H1776" i="2"/>
  <c r="I1776" i="2"/>
  <c r="H1777" i="2"/>
  <c r="I1777" i="2"/>
  <c r="H1778" i="2"/>
  <c r="I1778" i="2"/>
  <c r="H1779" i="2"/>
  <c r="I1779" i="2"/>
  <c r="H1780" i="2"/>
  <c r="I1780" i="2"/>
  <c r="H1781" i="2"/>
  <c r="I1781" i="2"/>
  <c r="H1782" i="2"/>
  <c r="I1782" i="2"/>
  <c r="H1783" i="2"/>
  <c r="I1783" i="2"/>
  <c r="H1784" i="2"/>
  <c r="I1784" i="2"/>
  <c r="H1785" i="2"/>
  <c r="I1785" i="2"/>
  <c r="H1786" i="2"/>
  <c r="I1786" i="2"/>
  <c r="H1787" i="2"/>
  <c r="I1787" i="2"/>
  <c r="H1788" i="2"/>
  <c r="I1788" i="2"/>
  <c r="H1789" i="2"/>
  <c r="I1789" i="2"/>
  <c r="H1790" i="2"/>
  <c r="I1790" i="2"/>
  <c r="H1791" i="2"/>
  <c r="I1791" i="2"/>
  <c r="H1792" i="2"/>
  <c r="I1792" i="2"/>
  <c r="H1793" i="2"/>
  <c r="I1793" i="2"/>
  <c r="H1794" i="2"/>
  <c r="I1794" i="2"/>
  <c r="H1795" i="2"/>
  <c r="I1795" i="2"/>
  <c r="H1796" i="2"/>
  <c r="I1796" i="2"/>
  <c r="H1797" i="2"/>
  <c r="I1797" i="2"/>
  <c r="H1798" i="2"/>
  <c r="I1798" i="2"/>
  <c r="H1799" i="2"/>
  <c r="I1799" i="2"/>
  <c r="H1800" i="2"/>
  <c r="I1800" i="2"/>
  <c r="H1801" i="2"/>
  <c r="I1801" i="2"/>
  <c r="H1802" i="2"/>
  <c r="I1802" i="2"/>
  <c r="H1803" i="2"/>
  <c r="I1803" i="2"/>
  <c r="H1804" i="2"/>
  <c r="I1804" i="2"/>
  <c r="H1805" i="2"/>
  <c r="I1805" i="2"/>
  <c r="H1806" i="2"/>
  <c r="I1806" i="2"/>
  <c r="H1807" i="2"/>
  <c r="I1807" i="2"/>
  <c r="H1808" i="2"/>
  <c r="I1808" i="2"/>
  <c r="H1809" i="2"/>
  <c r="I1809" i="2"/>
  <c r="H1810" i="2"/>
  <c r="I1810" i="2"/>
  <c r="H1811" i="2"/>
  <c r="I1811" i="2"/>
  <c r="H1812" i="2"/>
  <c r="I1812" i="2"/>
  <c r="H1813" i="2"/>
  <c r="I1813" i="2"/>
  <c r="H1814" i="2"/>
  <c r="I1814" i="2"/>
  <c r="H1815" i="2"/>
  <c r="I1815" i="2"/>
  <c r="H1816" i="2"/>
  <c r="I1816" i="2"/>
  <c r="H1817" i="2"/>
  <c r="I1817" i="2"/>
  <c r="H1818" i="2"/>
  <c r="I1818" i="2"/>
  <c r="H1819" i="2"/>
  <c r="I1819" i="2"/>
  <c r="H1820" i="2"/>
  <c r="I1820" i="2"/>
  <c r="H1821" i="2"/>
  <c r="I1821" i="2"/>
  <c r="H1822" i="2"/>
  <c r="I1822" i="2"/>
  <c r="H1823" i="2"/>
  <c r="I1823" i="2"/>
  <c r="H1824" i="2"/>
  <c r="I1824" i="2"/>
  <c r="H1825" i="2"/>
  <c r="I1825" i="2"/>
  <c r="H1826" i="2"/>
  <c r="I1826" i="2"/>
  <c r="H1827" i="2"/>
  <c r="I1827" i="2"/>
  <c r="H1828" i="2"/>
  <c r="I1828" i="2"/>
  <c r="H1829" i="2"/>
  <c r="I1829" i="2"/>
  <c r="H1830" i="2"/>
  <c r="I1830" i="2"/>
  <c r="H1831" i="2"/>
  <c r="I1831" i="2"/>
  <c r="H1832" i="2"/>
  <c r="I1832" i="2"/>
  <c r="H1833" i="2"/>
  <c r="I1833" i="2"/>
  <c r="H1834" i="2"/>
  <c r="I1834" i="2"/>
  <c r="H1835" i="2"/>
  <c r="I1835" i="2"/>
  <c r="H1836" i="2"/>
  <c r="I1836" i="2"/>
  <c r="H1837" i="2"/>
  <c r="I1837" i="2"/>
  <c r="H1838" i="2"/>
  <c r="I1838" i="2"/>
  <c r="H1839" i="2"/>
  <c r="I1839" i="2"/>
  <c r="H1840" i="2"/>
  <c r="I1840" i="2"/>
  <c r="H1841" i="2"/>
  <c r="I1841" i="2"/>
  <c r="H1842" i="2"/>
  <c r="I1842" i="2"/>
  <c r="H1843" i="2"/>
  <c r="I1843" i="2"/>
  <c r="H1844" i="2"/>
  <c r="I1844" i="2"/>
  <c r="H1845" i="2"/>
  <c r="I1845" i="2"/>
  <c r="H1846" i="2"/>
  <c r="I1846" i="2"/>
  <c r="H1847" i="2"/>
  <c r="I1847" i="2"/>
  <c r="H1848" i="2"/>
  <c r="I1848" i="2"/>
  <c r="H1849" i="2"/>
  <c r="I1849" i="2"/>
  <c r="H1850" i="2"/>
  <c r="I1850" i="2"/>
  <c r="H1851" i="2"/>
  <c r="I1851" i="2"/>
  <c r="H1852" i="2"/>
  <c r="I1852" i="2"/>
  <c r="H1853" i="2"/>
  <c r="I1853" i="2"/>
  <c r="H1854" i="2"/>
  <c r="I1854" i="2"/>
  <c r="H1855" i="2"/>
  <c r="I1855" i="2"/>
  <c r="H1856" i="2"/>
  <c r="I1856" i="2"/>
  <c r="H1857" i="2"/>
  <c r="I1857" i="2"/>
  <c r="H1858" i="2"/>
  <c r="I1858" i="2"/>
  <c r="H1859" i="2"/>
  <c r="I1859" i="2"/>
  <c r="H1860" i="2"/>
  <c r="I1860" i="2"/>
  <c r="H1861" i="2"/>
  <c r="I1861" i="2"/>
  <c r="H1862" i="2"/>
  <c r="I1862" i="2"/>
  <c r="H1863" i="2"/>
  <c r="I1863" i="2"/>
  <c r="H1864" i="2"/>
  <c r="I1864" i="2"/>
  <c r="H1865" i="2"/>
  <c r="I1865" i="2"/>
  <c r="H1866" i="2"/>
  <c r="I1866" i="2"/>
  <c r="H1867" i="2"/>
  <c r="I1867" i="2"/>
  <c r="H1868" i="2"/>
  <c r="I1868" i="2"/>
  <c r="H1869" i="2"/>
  <c r="I1869" i="2"/>
  <c r="H1870" i="2"/>
  <c r="I1870" i="2"/>
  <c r="H1871" i="2"/>
  <c r="I1871" i="2"/>
  <c r="H1872" i="2"/>
  <c r="I1872" i="2"/>
  <c r="H1873" i="2"/>
  <c r="I1873" i="2"/>
  <c r="H1874" i="2"/>
  <c r="I1874" i="2"/>
  <c r="H1875" i="2"/>
  <c r="I1875" i="2"/>
  <c r="H1876" i="2"/>
  <c r="I1876" i="2"/>
  <c r="H1877" i="2"/>
  <c r="I1877" i="2"/>
  <c r="H1878" i="2"/>
  <c r="I1878" i="2"/>
  <c r="H1879" i="2"/>
  <c r="I1879" i="2"/>
  <c r="H1880" i="2"/>
  <c r="I1880" i="2"/>
  <c r="H1881" i="2"/>
  <c r="I1881" i="2"/>
  <c r="H1882" i="2"/>
  <c r="I1882" i="2"/>
  <c r="H1883" i="2"/>
  <c r="I1883" i="2"/>
  <c r="H1884" i="2"/>
  <c r="I1884" i="2"/>
  <c r="H1885" i="2"/>
  <c r="I1885" i="2"/>
  <c r="H1886" i="2"/>
  <c r="I1886" i="2"/>
  <c r="H1887" i="2"/>
  <c r="I1887" i="2"/>
  <c r="H1888" i="2"/>
  <c r="I1888" i="2"/>
  <c r="H1889" i="2"/>
  <c r="I1889" i="2"/>
  <c r="H1890" i="2"/>
  <c r="I1890" i="2"/>
  <c r="H1891" i="2"/>
  <c r="I1891" i="2"/>
  <c r="H1892" i="2"/>
  <c r="I1892" i="2"/>
  <c r="H1893" i="2"/>
  <c r="I1893" i="2"/>
  <c r="H1894" i="2"/>
  <c r="I1894" i="2"/>
  <c r="H1895" i="2"/>
  <c r="I1895" i="2"/>
  <c r="H1896" i="2"/>
  <c r="I1896" i="2"/>
  <c r="H1897" i="2"/>
  <c r="I1897" i="2"/>
  <c r="H1898" i="2"/>
  <c r="I1898" i="2"/>
  <c r="H1899" i="2"/>
  <c r="I1899" i="2"/>
  <c r="H1900" i="2"/>
  <c r="I1900" i="2"/>
  <c r="H1901" i="2"/>
  <c r="I1901" i="2"/>
  <c r="H1902" i="2"/>
  <c r="I1902" i="2"/>
  <c r="H1903" i="2"/>
  <c r="I1903" i="2"/>
  <c r="H1904" i="2"/>
  <c r="I1904" i="2"/>
  <c r="H1905" i="2"/>
  <c r="I1905" i="2"/>
  <c r="H1906" i="2"/>
  <c r="I1906" i="2"/>
  <c r="H1907" i="2"/>
  <c r="I1907" i="2"/>
  <c r="H1908" i="2"/>
  <c r="I1908" i="2"/>
  <c r="H1909" i="2"/>
  <c r="I1909" i="2"/>
  <c r="H1910" i="2"/>
  <c r="I1910" i="2"/>
  <c r="H1911" i="2"/>
  <c r="I1911" i="2"/>
  <c r="H1912" i="2"/>
  <c r="I1912" i="2"/>
  <c r="H1913" i="2"/>
  <c r="I1913" i="2"/>
  <c r="H1914" i="2"/>
  <c r="I1914" i="2"/>
  <c r="H1915" i="2"/>
  <c r="I1915" i="2"/>
  <c r="H1916" i="2"/>
  <c r="I1916" i="2"/>
  <c r="H1917" i="2"/>
  <c r="I1917" i="2"/>
  <c r="H1918" i="2"/>
  <c r="I1918" i="2"/>
  <c r="H1919" i="2"/>
  <c r="I1919" i="2"/>
  <c r="H1920" i="2"/>
  <c r="I1920" i="2"/>
  <c r="H1921" i="2"/>
  <c r="I1921" i="2"/>
  <c r="H1922" i="2"/>
  <c r="I1922" i="2"/>
  <c r="H1923" i="2"/>
  <c r="I1923" i="2"/>
  <c r="H1924" i="2"/>
  <c r="I1924" i="2"/>
  <c r="H1925" i="2"/>
  <c r="I1925" i="2"/>
  <c r="H1926" i="2"/>
  <c r="I1926" i="2"/>
  <c r="H1927" i="2"/>
  <c r="I1927" i="2"/>
  <c r="H1928" i="2"/>
  <c r="I1928" i="2"/>
  <c r="H1929" i="2"/>
  <c r="I1929" i="2"/>
  <c r="H1930" i="2"/>
  <c r="I1930" i="2"/>
  <c r="H1931" i="2"/>
  <c r="I1931" i="2"/>
  <c r="H1932" i="2"/>
  <c r="I1932" i="2"/>
  <c r="H1933" i="2"/>
  <c r="I1933" i="2"/>
  <c r="H1934" i="2"/>
  <c r="I1934" i="2"/>
  <c r="H1935" i="2"/>
  <c r="I1935" i="2"/>
  <c r="H1936" i="2"/>
  <c r="I1936" i="2"/>
  <c r="H1937" i="2"/>
  <c r="I1937" i="2"/>
  <c r="H1938" i="2"/>
  <c r="I1938" i="2"/>
  <c r="H1939" i="2"/>
  <c r="I1939" i="2"/>
  <c r="H1940" i="2"/>
  <c r="I1940" i="2"/>
  <c r="H1941" i="2"/>
  <c r="I1941" i="2"/>
  <c r="H1942" i="2"/>
  <c r="I1942" i="2"/>
  <c r="H1943" i="2"/>
  <c r="I1943" i="2"/>
  <c r="H1944" i="2"/>
  <c r="I1944" i="2"/>
  <c r="H1945" i="2"/>
  <c r="I1945" i="2"/>
  <c r="H1946" i="2"/>
  <c r="I1946" i="2"/>
  <c r="H1947" i="2"/>
  <c r="I1947" i="2"/>
  <c r="H1948" i="2"/>
  <c r="I1948" i="2"/>
  <c r="H1949" i="2"/>
  <c r="I1949" i="2"/>
  <c r="H1950" i="2"/>
  <c r="I1950" i="2"/>
  <c r="H1951" i="2"/>
  <c r="I1951" i="2"/>
  <c r="H1952" i="2"/>
  <c r="I1952" i="2"/>
  <c r="H1953" i="2"/>
  <c r="I1953" i="2"/>
  <c r="H1954" i="2"/>
  <c r="I1954" i="2"/>
  <c r="H1955" i="2"/>
  <c r="I1955" i="2"/>
  <c r="H1956" i="2"/>
  <c r="I1956" i="2"/>
  <c r="H1957" i="2"/>
  <c r="I1957" i="2"/>
  <c r="H1958" i="2"/>
  <c r="I1958" i="2"/>
  <c r="H1959" i="2"/>
  <c r="I1959" i="2"/>
  <c r="H1960" i="2"/>
  <c r="I1960" i="2"/>
  <c r="H1961" i="2"/>
  <c r="I1961" i="2"/>
  <c r="H1962" i="2"/>
  <c r="I1962" i="2"/>
  <c r="H1963" i="2"/>
  <c r="I1963" i="2"/>
  <c r="H1964" i="2"/>
  <c r="I1964" i="2"/>
  <c r="H1965" i="2"/>
  <c r="I1965" i="2"/>
  <c r="H1966" i="2"/>
  <c r="I1966" i="2"/>
  <c r="H1967" i="2"/>
  <c r="I1967" i="2"/>
  <c r="H1968" i="2"/>
  <c r="I1968" i="2"/>
  <c r="H1969" i="2"/>
  <c r="I1969" i="2"/>
  <c r="H1970" i="2"/>
  <c r="I1970" i="2"/>
  <c r="H1971" i="2"/>
  <c r="I1971" i="2"/>
  <c r="H1972" i="2"/>
  <c r="I1972" i="2"/>
  <c r="H1973" i="2"/>
  <c r="I1973" i="2"/>
  <c r="H1974" i="2"/>
  <c r="I1974" i="2"/>
  <c r="H1975" i="2"/>
  <c r="I1975" i="2"/>
  <c r="H1976" i="2"/>
  <c r="I1976" i="2"/>
  <c r="H1977" i="2"/>
  <c r="I1977" i="2"/>
  <c r="H1978" i="2"/>
  <c r="I1978" i="2"/>
  <c r="H1979" i="2"/>
  <c r="I1979" i="2"/>
  <c r="H1980" i="2"/>
  <c r="I1980" i="2"/>
  <c r="H1981" i="2"/>
  <c r="I1981" i="2"/>
  <c r="H1982" i="2"/>
  <c r="I1982" i="2"/>
  <c r="H1983" i="2"/>
  <c r="I1983" i="2"/>
  <c r="H1984" i="2"/>
  <c r="I1984" i="2"/>
  <c r="H1985" i="2"/>
  <c r="I1985" i="2"/>
  <c r="H1986" i="2"/>
  <c r="I1986" i="2"/>
  <c r="H1987" i="2"/>
  <c r="I1987" i="2"/>
  <c r="H1988" i="2"/>
  <c r="I1988" i="2"/>
  <c r="H1989" i="2"/>
  <c r="I1989" i="2"/>
  <c r="H1990" i="2"/>
  <c r="I1990" i="2"/>
  <c r="H1991" i="2"/>
  <c r="I1991" i="2"/>
  <c r="H1992" i="2"/>
  <c r="I1992" i="2"/>
  <c r="H1993" i="2"/>
  <c r="I1993" i="2"/>
  <c r="H1994" i="2"/>
  <c r="I1994" i="2"/>
  <c r="H1995" i="2"/>
  <c r="I1995" i="2"/>
  <c r="H1996" i="2"/>
  <c r="I1996" i="2"/>
  <c r="H1997" i="2"/>
  <c r="I1997" i="2"/>
  <c r="H1998" i="2"/>
  <c r="I1998" i="2"/>
  <c r="H1999" i="2"/>
  <c r="I1999" i="2"/>
  <c r="H2000" i="2"/>
  <c r="I2000" i="2"/>
  <c r="H2001" i="2"/>
  <c r="I2001" i="2"/>
  <c r="H2002" i="2"/>
  <c r="I2002" i="2"/>
  <c r="H2003" i="2"/>
  <c r="I2003" i="2"/>
  <c r="H2004" i="2"/>
  <c r="I2004" i="2"/>
  <c r="H2005" i="2"/>
  <c r="I2005" i="2"/>
  <c r="H2006" i="2"/>
  <c r="I2006" i="2"/>
  <c r="H2007" i="2"/>
  <c r="I2007" i="2"/>
  <c r="H2008" i="2"/>
  <c r="I2008" i="2"/>
  <c r="H2009" i="2"/>
  <c r="I2009" i="2"/>
  <c r="H2010" i="2"/>
  <c r="I2010" i="2"/>
  <c r="H2011" i="2"/>
  <c r="I2011" i="2"/>
  <c r="H2012" i="2"/>
  <c r="I2012" i="2"/>
  <c r="H2013" i="2"/>
  <c r="I2013" i="2"/>
  <c r="H2014" i="2"/>
  <c r="I2014" i="2"/>
  <c r="H2015" i="2"/>
  <c r="I2015" i="2"/>
  <c r="H2016" i="2"/>
  <c r="I2016" i="2"/>
  <c r="H2017" i="2"/>
  <c r="I2017" i="2"/>
  <c r="H2018" i="2"/>
  <c r="I2018" i="2"/>
  <c r="H2019" i="2"/>
  <c r="I2019" i="2"/>
  <c r="H2020" i="2"/>
  <c r="I2020" i="2"/>
  <c r="H2021" i="2"/>
  <c r="I2021" i="2"/>
  <c r="H2022" i="2"/>
  <c r="I2022" i="2"/>
  <c r="H2023" i="2"/>
  <c r="I2023" i="2"/>
  <c r="H2024" i="2"/>
  <c r="I2024" i="2"/>
  <c r="H2025" i="2"/>
  <c r="I2025" i="2"/>
  <c r="H2026" i="2"/>
  <c r="I2026" i="2"/>
  <c r="H2027" i="2"/>
  <c r="I2027" i="2"/>
  <c r="H2028" i="2"/>
  <c r="I2028" i="2"/>
  <c r="H2029" i="2"/>
  <c r="I2029" i="2"/>
  <c r="H2030" i="2"/>
  <c r="I2030" i="2"/>
  <c r="H2031" i="2"/>
  <c r="I2031" i="2"/>
  <c r="H2032" i="2"/>
  <c r="I2032" i="2"/>
  <c r="H2033" i="2"/>
  <c r="I2033" i="2"/>
  <c r="H2034" i="2"/>
  <c r="I2034" i="2"/>
  <c r="H2035" i="2"/>
  <c r="I2035" i="2"/>
  <c r="H2036" i="2"/>
  <c r="I2036" i="2"/>
  <c r="H2037" i="2"/>
  <c r="I2037" i="2"/>
  <c r="H2038" i="2"/>
  <c r="I2038" i="2"/>
  <c r="H2039" i="2"/>
  <c r="I2039" i="2"/>
  <c r="H2040" i="2"/>
  <c r="I2040" i="2"/>
  <c r="H2041" i="2"/>
  <c r="I2041" i="2"/>
  <c r="H2042" i="2"/>
  <c r="I2042" i="2"/>
  <c r="H2043" i="2"/>
  <c r="I2043" i="2"/>
  <c r="H2044" i="2"/>
  <c r="I2044" i="2"/>
  <c r="H2045" i="2"/>
  <c r="I2045" i="2"/>
  <c r="H2046" i="2"/>
  <c r="I2046" i="2"/>
  <c r="H2047" i="2"/>
  <c r="I2047" i="2"/>
  <c r="H2048" i="2"/>
  <c r="I2048" i="2"/>
  <c r="H2049" i="2"/>
  <c r="I2049" i="2"/>
  <c r="H2050" i="2"/>
  <c r="I2050" i="2"/>
  <c r="H2051" i="2"/>
  <c r="I2051" i="2"/>
  <c r="H2052" i="2"/>
  <c r="I2052" i="2"/>
  <c r="H2053" i="2"/>
  <c r="I2053" i="2"/>
  <c r="H2054" i="2"/>
  <c r="I2054" i="2"/>
  <c r="H2055" i="2"/>
  <c r="I2055" i="2"/>
  <c r="H2056" i="2"/>
  <c r="I2056" i="2"/>
  <c r="H2057" i="2"/>
  <c r="I2057" i="2"/>
  <c r="H2058" i="2"/>
  <c r="I2058" i="2"/>
  <c r="H2059" i="2"/>
  <c r="I2059" i="2"/>
  <c r="H2060" i="2"/>
  <c r="I2060" i="2"/>
  <c r="H2061" i="2"/>
  <c r="I2061" i="2"/>
  <c r="H2062" i="2"/>
  <c r="I2062" i="2"/>
  <c r="H2063" i="2"/>
  <c r="I2063" i="2"/>
  <c r="H2064" i="2"/>
  <c r="I2064" i="2"/>
  <c r="H2065" i="2"/>
  <c r="I2065" i="2"/>
  <c r="H2066" i="2"/>
  <c r="I2066" i="2"/>
  <c r="H2067" i="2"/>
  <c r="I2067" i="2"/>
  <c r="H2068" i="2"/>
  <c r="I2068" i="2"/>
  <c r="H2069" i="2"/>
  <c r="I2069" i="2"/>
  <c r="H2070" i="2"/>
  <c r="I2070" i="2"/>
  <c r="H2071" i="2"/>
  <c r="I2071" i="2"/>
  <c r="H2072" i="2"/>
  <c r="I2072" i="2"/>
  <c r="H2073" i="2"/>
  <c r="I2073" i="2"/>
  <c r="H2074" i="2"/>
  <c r="I2074" i="2"/>
  <c r="H2075" i="2"/>
  <c r="I2075" i="2"/>
  <c r="H2076" i="2"/>
  <c r="I2076" i="2"/>
  <c r="H2077" i="2"/>
  <c r="I2077" i="2"/>
  <c r="H2078" i="2"/>
  <c r="I2078" i="2"/>
  <c r="H2079" i="2"/>
  <c r="I2079" i="2"/>
  <c r="H2080" i="2"/>
  <c r="I2080" i="2"/>
  <c r="H2081" i="2"/>
  <c r="I2081" i="2"/>
  <c r="H2082" i="2"/>
  <c r="I2082" i="2"/>
  <c r="H2083" i="2"/>
  <c r="I2083" i="2"/>
  <c r="H2084" i="2"/>
  <c r="I2084" i="2"/>
  <c r="H2085" i="2"/>
  <c r="I2085" i="2"/>
  <c r="H2086" i="2"/>
  <c r="I2086" i="2"/>
  <c r="H2087" i="2"/>
  <c r="I2087" i="2"/>
  <c r="H2088" i="2"/>
  <c r="I2088" i="2"/>
  <c r="H2089" i="2"/>
  <c r="I2089" i="2"/>
  <c r="H2090" i="2"/>
  <c r="I2090" i="2"/>
  <c r="H2091" i="2"/>
  <c r="I2091" i="2"/>
  <c r="H2092" i="2"/>
  <c r="I2092" i="2"/>
  <c r="H2093" i="2"/>
  <c r="I2093" i="2"/>
  <c r="H2094" i="2"/>
  <c r="I2094" i="2"/>
  <c r="H2095" i="2"/>
  <c r="I2095" i="2"/>
  <c r="H2096" i="2"/>
  <c r="I2096" i="2"/>
  <c r="H2097" i="2"/>
  <c r="I2097" i="2"/>
  <c r="H2098" i="2"/>
  <c r="I2098" i="2"/>
  <c r="H2099" i="2"/>
  <c r="I2099" i="2"/>
  <c r="H2100" i="2"/>
  <c r="I2100" i="2"/>
  <c r="H2101" i="2"/>
  <c r="I2101" i="2"/>
  <c r="H2102" i="2"/>
  <c r="I2102" i="2"/>
  <c r="H2103" i="2"/>
  <c r="I2103" i="2"/>
  <c r="H2104" i="2"/>
  <c r="I2104" i="2"/>
  <c r="H2105" i="2"/>
  <c r="I2105" i="2"/>
  <c r="H2106" i="2"/>
  <c r="I2106" i="2"/>
  <c r="H2107" i="2"/>
  <c r="I2107" i="2"/>
  <c r="H2108" i="2"/>
  <c r="I2108" i="2"/>
  <c r="H2109" i="2"/>
  <c r="I2109" i="2"/>
  <c r="H2110" i="2"/>
  <c r="I2110" i="2"/>
  <c r="H2111" i="2"/>
  <c r="I2111" i="2"/>
  <c r="H2112" i="2"/>
  <c r="I2112" i="2"/>
  <c r="H2113" i="2"/>
  <c r="I2113" i="2"/>
  <c r="H2114" i="2"/>
  <c r="I2114" i="2"/>
  <c r="H2115" i="2"/>
  <c r="I2115" i="2"/>
  <c r="H2116" i="2"/>
  <c r="I2116" i="2"/>
  <c r="H2117" i="2"/>
  <c r="I2117" i="2"/>
  <c r="H2118" i="2"/>
  <c r="I2118" i="2"/>
  <c r="H2119" i="2"/>
  <c r="I2119" i="2"/>
  <c r="H2120" i="2"/>
  <c r="I2120" i="2"/>
  <c r="H2121" i="2"/>
  <c r="I2121" i="2"/>
  <c r="H2122" i="2"/>
  <c r="I2122" i="2"/>
  <c r="H2123" i="2"/>
  <c r="I2123" i="2"/>
  <c r="H2124" i="2"/>
  <c r="I2124" i="2"/>
  <c r="H2125" i="2"/>
  <c r="I2125" i="2"/>
  <c r="H2126" i="2"/>
  <c r="I2126" i="2"/>
  <c r="H2127" i="2"/>
  <c r="I2127" i="2"/>
  <c r="H2128" i="2"/>
  <c r="I2128" i="2"/>
  <c r="H2129" i="2"/>
  <c r="I2129" i="2"/>
  <c r="H2130" i="2"/>
  <c r="I2130" i="2"/>
  <c r="H2131" i="2"/>
  <c r="I2131" i="2"/>
  <c r="H2132" i="2"/>
  <c r="I2132" i="2"/>
  <c r="H2133" i="2"/>
  <c r="I2133" i="2"/>
  <c r="H2134" i="2"/>
  <c r="I2134" i="2"/>
  <c r="H2135" i="2"/>
  <c r="I2135" i="2"/>
  <c r="H2136" i="2"/>
  <c r="I2136" i="2"/>
  <c r="H2137" i="2"/>
  <c r="I2137" i="2"/>
  <c r="H2138" i="2"/>
  <c r="I2138" i="2"/>
  <c r="H2139" i="2"/>
  <c r="I2139" i="2"/>
  <c r="H2140" i="2"/>
  <c r="I2140" i="2"/>
  <c r="H2141" i="2"/>
  <c r="I2141" i="2"/>
  <c r="H2142" i="2"/>
  <c r="I2142" i="2"/>
  <c r="H2143" i="2"/>
  <c r="I2143" i="2"/>
  <c r="H2144" i="2"/>
  <c r="I2144" i="2"/>
  <c r="H2145" i="2"/>
  <c r="I2145" i="2"/>
  <c r="H2146" i="2"/>
  <c r="I2146" i="2"/>
  <c r="H2147" i="2"/>
  <c r="I2147" i="2"/>
  <c r="H2149" i="2"/>
  <c r="I2149" i="2"/>
  <c r="I5" i="2"/>
  <c r="H5" i="2"/>
  <c r="F6" i="2"/>
  <c r="J6" i="2" s="1"/>
  <c r="G6" i="2"/>
  <c r="K6" i="2" s="1"/>
  <c r="F7" i="2"/>
  <c r="J7" i="2" s="1"/>
  <c r="G7" i="2"/>
  <c r="K7" i="2" s="1"/>
  <c r="F8" i="2"/>
  <c r="J8" i="2" s="1"/>
  <c r="G8" i="2"/>
  <c r="K8" i="2" s="1"/>
  <c r="F9" i="2"/>
  <c r="J9" i="2" s="1"/>
  <c r="G9" i="2"/>
  <c r="K9" i="2" s="1"/>
  <c r="F10" i="2"/>
  <c r="J10" i="2" s="1"/>
  <c r="G10" i="2"/>
  <c r="K10" i="2" s="1"/>
  <c r="F11" i="2"/>
  <c r="J11" i="2" s="1"/>
  <c r="G11" i="2"/>
  <c r="K11" i="2" s="1"/>
  <c r="F12" i="2"/>
  <c r="J12" i="2" s="1"/>
  <c r="G12" i="2"/>
  <c r="K12" i="2" s="1"/>
  <c r="F13" i="2"/>
  <c r="J13" i="2" s="1"/>
  <c r="G13" i="2"/>
  <c r="K13" i="2" s="1"/>
  <c r="F14" i="2"/>
  <c r="J14" i="2" s="1"/>
  <c r="G14" i="2"/>
  <c r="K14" i="2" s="1"/>
  <c r="F15" i="2"/>
  <c r="J15" i="2" s="1"/>
  <c r="G15" i="2"/>
  <c r="K15" i="2" s="1"/>
  <c r="F16" i="2"/>
  <c r="J16" i="2" s="1"/>
  <c r="G16" i="2"/>
  <c r="K16" i="2" s="1"/>
  <c r="F17" i="2"/>
  <c r="J17" i="2" s="1"/>
  <c r="G17" i="2"/>
  <c r="K17" i="2" s="1"/>
  <c r="F18" i="2"/>
  <c r="J18" i="2" s="1"/>
  <c r="G18" i="2"/>
  <c r="K18" i="2" s="1"/>
  <c r="F19" i="2"/>
  <c r="J19" i="2" s="1"/>
  <c r="G19" i="2"/>
  <c r="K19" i="2" s="1"/>
  <c r="F20" i="2"/>
  <c r="J20" i="2" s="1"/>
  <c r="G20" i="2"/>
  <c r="K20" i="2" s="1"/>
  <c r="F21" i="2"/>
  <c r="J21" i="2" s="1"/>
  <c r="G21" i="2"/>
  <c r="K21" i="2" s="1"/>
  <c r="F22" i="2"/>
  <c r="J22" i="2" s="1"/>
  <c r="G22" i="2"/>
  <c r="K22" i="2" s="1"/>
  <c r="F23" i="2"/>
  <c r="J23" i="2" s="1"/>
  <c r="G23" i="2"/>
  <c r="K23" i="2" s="1"/>
  <c r="F24" i="2"/>
  <c r="J24" i="2" s="1"/>
  <c r="G24" i="2"/>
  <c r="K24" i="2" s="1"/>
  <c r="F25" i="2"/>
  <c r="J25" i="2" s="1"/>
  <c r="G25" i="2"/>
  <c r="K25" i="2" s="1"/>
  <c r="F26" i="2"/>
  <c r="J26" i="2" s="1"/>
  <c r="G26" i="2"/>
  <c r="K26" i="2" s="1"/>
  <c r="F27" i="2"/>
  <c r="J27" i="2" s="1"/>
  <c r="G27" i="2"/>
  <c r="K27" i="2" s="1"/>
  <c r="F28" i="2"/>
  <c r="J28" i="2" s="1"/>
  <c r="G28" i="2"/>
  <c r="K28" i="2" s="1"/>
  <c r="F29" i="2"/>
  <c r="J29" i="2" s="1"/>
  <c r="G29" i="2"/>
  <c r="K29" i="2" s="1"/>
  <c r="F30" i="2"/>
  <c r="J30" i="2" s="1"/>
  <c r="G30" i="2"/>
  <c r="K30" i="2" s="1"/>
  <c r="F31" i="2"/>
  <c r="J31" i="2" s="1"/>
  <c r="G31" i="2"/>
  <c r="K31" i="2" s="1"/>
  <c r="F32" i="2"/>
  <c r="J32" i="2" s="1"/>
  <c r="G32" i="2"/>
  <c r="K32" i="2" s="1"/>
  <c r="F33" i="2"/>
  <c r="J33" i="2" s="1"/>
  <c r="G33" i="2"/>
  <c r="K33" i="2" s="1"/>
  <c r="F34" i="2"/>
  <c r="J34" i="2" s="1"/>
  <c r="G34" i="2"/>
  <c r="K34" i="2" s="1"/>
  <c r="F35" i="2"/>
  <c r="J35" i="2" s="1"/>
  <c r="G35" i="2"/>
  <c r="K35" i="2" s="1"/>
  <c r="F36" i="2"/>
  <c r="J36" i="2" s="1"/>
  <c r="G36" i="2"/>
  <c r="K36" i="2" s="1"/>
  <c r="F37" i="2"/>
  <c r="J37" i="2" s="1"/>
  <c r="G37" i="2"/>
  <c r="K37" i="2" s="1"/>
  <c r="F38" i="2"/>
  <c r="J38" i="2" s="1"/>
  <c r="G38" i="2"/>
  <c r="K38" i="2" s="1"/>
  <c r="F39" i="2"/>
  <c r="J39" i="2" s="1"/>
  <c r="G39" i="2"/>
  <c r="K39" i="2" s="1"/>
  <c r="F40" i="2"/>
  <c r="J40" i="2" s="1"/>
  <c r="G40" i="2"/>
  <c r="K40" i="2" s="1"/>
  <c r="F41" i="2"/>
  <c r="J41" i="2" s="1"/>
  <c r="G41" i="2"/>
  <c r="K41" i="2" s="1"/>
  <c r="F42" i="2"/>
  <c r="J42" i="2" s="1"/>
  <c r="G42" i="2"/>
  <c r="K42" i="2" s="1"/>
  <c r="F43" i="2"/>
  <c r="J43" i="2" s="1"/>
  <c r="G43" i="2"/>
  <c r="K43" i="2" s="1"/>
  <c r="F44" i="2"/>
  <c r="J44" i="2" s="1"/>
  <c r="G44" i="2"/>
  <c r="K44" i="2" s="1"/>
  <c r="F45" i="2"/>
  <c r="J45" i="2" s="1"/>
  <c r="G45" i="2"/>
  <c r="K45" i="2" s="1"/>
  <c r="F46" i="2"/>
  <c r="J46" i="2" s="1"/>
  <c r="G46" i="2"/>
  <c r="K46" i="2" s="1"/>
  <c r="F47" i="2"/>
  <c r="J47" i="2" s="1"/>
  <c r="G47" i="2"/>
  <c r="K47" i="2" s="1"/>
  <c r="F48" i="2"/>
  <c r="J48" i="2" s="1"/>
  <c r="G48" i="2"/>
  <c r="K48" i="2" s="1"/>
  <c r="F49" i="2"/>
  <c r="J49" i="2" s="1"/>
  <c r="G49" i="2"/>
  <c r="K49" i="2" s="1"/>
  <c r="F50" i="2"/>
  <c r="J50" i="2" s="1"/>
  <c r="G50" i="2"/>
  <c r="K50" i="2" s="1"/>
  <c r="F51" i="2"/>
  <c r="J51" i="2" s="1"/>
  <c r="G51" i="2"/>
  <c r="K51" i="2" s="1"/>
  <c r="F52" i="2"/>
  <c r="J52" i="2" s="1"/>
  <c r="G52" i="2"/>
  <c r="K52" i="2" s="1"/>
  <c r="F53" i="2"/>
  <c r="J53" i="2" s="1"/>
  <c r="G53" i="2"/>
  <c r="K53" i="2" s="1"/>
  <c r="F54" i="2"/>
  <c r="J54" i="2" s="1"/>
  <c r="G54" i="2"/>
  <c r="K54" i="2" s="1"/>
  <c r="F55" i="2"/>
  <c r="J55" i="2" s="1"/>
  <c r="G55" i="2"/>
  <c r="K55" i="2" s="1"/>
  <c r="F56" i="2"/>
  <c r="J56" i="2" s="1"/>
  <c r="G56" i="2"/>
  <c r="K56" i="2" s="1"/>
  <c r="F57" i="2"/>
  <c r="J57" i="2" s="1"/>
  <c r="G57" i="2"/>
  <c r="K57" i="2" s="1"/>
  <c r="F58" i="2"/>
  <c r="J58" i="2" s="1"/>
  <c r="G58" i="2"/>
  <c r="K58" i="2" s="1"/>
  <c r="F59" i="2"/>
  <c r="J59" i="2" s="1"/>
  <c r="G59" i="2"/>
  <c r="K59" i="2" s="1"/>
  <c r="F60" i="2"/>
  <c r="J60" i="2" s="1"/>
  <c r="G60" i="2"/>
  <c r="K60" i="2" s="1"/>
  <c r="F61" i="2"/>
  <c r="J61" i="2" s="1"/>
  <c r="G61" i="2"/>
  <c r="K61" i="2" s="1"/>
  <c r="F62" i="2"/>
  <c r="J62" i="2" s="1"/>
  <c r="G62" i="2"/>
  <c r="K62" i="2" s="1"/>
  <c r="F63" i="2"/>
  <c r="J63" i="2" s="1"/>
  <c r="G63" i="2"/>
  <c r="K63" i="2" s="1"/>
  <c r="F64" i="2"/>
  <c r="J64" i="2" s="1"/>
  <c r="G64" i="2"/>
  <c r="K64" i="2" s="1"/>
  <c r="F65" i="2"/>
  <c r="J65" i="2" s="1"/>
  <c r="G65" i="2"/>
  <c r="K65" i="2" s="1"/>
  <c r="F66" i="2"/>
  <c r="J66" i="2" s="1"/>
  <c r="G66" i="2"/>
  <c r="K66" i="2" s="1"/>
  <c r="F67" i="2"/>
  <c r="J67" i="2" s="1"/>
  <c r="G67" i="2"/>
  <c r="K67" i="2" s="1"/>
  <c r="F68" i="2"/>
  <c r="J68" i="2" s="1"/>
  <c r="G68" i="2"/>
  <c r="K68" i="2" s="1"/>
  <c r="F69" i="2"/>
  <c r="J69" i="2" s="1"/>
  <c r="G69" i="2"/>
  <c r="K69" i="2" s="1"/>
  <c r="F70" i="2"/>
  <c r="J70" i="2" s="1"/>
  <c r="G70" i="2"/>
  <c r="K70" i="2" s="1"/>
  <c r="F71" i="2"/>
  <c r="J71" i="2" s="1"/>
  <c r="G71" i="2"/>
  <c r="K71" i="2" s="1"/>
  <c r="F72" i="2"/>
  <c r="J72" i="2" s="1"/>
  <c r="G72" i="2"/>
  <c r="K72" i="2" s="1"/>
  <c r="F73" i="2"/>
  <c r="J73" i="2" s="1"/>
  <c r="G73" i="2"/>
  <c r="K73" i="2" s="1"/>
  <c r="F74" i="2"/>
  <c r="J74" i="2" s="1"/>
  <c r="G74" i="2"/>
  <c r="K74" i="2" s="1"/>
  <c r="F75" i="2"/>
  <c r="J75" i="2" s="1"/>
  <c r="G75" i="2"/>
  <c r="K75" i="2" s="1"/>
  <c r="F76" i="2"/>
  <c r="J76" i="2" s="1"/>
  <c r="G76" i="2"/>
  <c r="K76" i="2" s="1"/>
  <c r="F77" i="2"/>
  <c r="J77" i="2" s="1"/>
  <c r="G77" i="2"/>
  <c r="K77" i="2" s="1"/>
  <c r="F78" i="2"/>
  <c r="J78" i="2" s="1"/>
  <c r="G78" i="2"/>
  <c r="K78" i="2" s="1"/>
  <c r="F79" i="2"/>
  <c r="J79" i="2" s="1"/>
  <c r="G79" i="2"/>
  <c r="K79" i="2" s="1"/>
  <c r="F80" i="2"/>
  <c r="J80" i="2" s="1"/>
  <c r="G80" i="2"/>
  <c r="K80" i="2" s="1"/>
  <c r="F81" i="2"/>
  <c r="J81" i="2" s="1"/>
  <c r="G81" i="2"/>
  <c r="K81" i="2" s="1"/>
  <c r="F82" i="2"/>
  <c r="J82" i="2" s="1"/>
  <c r="G82" i="2"/>
  <c r="K82" i="2" s="1"/>
  <c r="F83" i="2"/>
  <c r="J83" i="2" s="1"/>
  <c r="G83" i="2"/>
  <c r="K83" i="2" s="1"/>
  <c r="F84" i="2"/>
  <c r="J84" i="2" s="1"/>
  <c r="G84" i="2"/>
  <c r="K84" i="2" s="1"/>
  <c r="F85" i="2"/>
  <c r="J85" i="2" s="1"/>
  <c r="G85" i="2"/>
  <c r="K85" i="2" s="1"/>
  <c r="F86" i="2"/>
  <c r="J86" i="2" s="1"/>
  <c r="G86" i="2"/>
  <c r="K86" i="2" s="1"/>
  <c r="F87" i="2"/>
  <c r="J87" i="2" s="1"/>
  <c r="G87" i="2"/>
  <c r="K87" i="2" s="1"/>
  <c r="F88" i="2"/>
  <c r="J88" i="2" s="1"/>
  <c r="G88" i="2"/>
  <c r="K88" i="2" s="1"/>
  <c r="F89" i="2"/>
  <c r="J89" i="2" s="1"/>
  <c r="G89" i="2"/>
  <c r="K89" i="2" s="1"/>
  <c r="F90" i="2"/>
  <c r="J90" i="2" s="1"/>
  <c r="G90" i="2"/>
  <c r="K90" i="2" s="1"/>
  <c r="F91" i="2"/>
  <c r="J91" i="2" s="1"/>
  <c r="G91" i="2"/>
  <c r="K91" i="2" s="1"/>
  <c r="F92" i="2"/>
  <c r="J92" i="2" s="1"/>
  <c r="G92" i="2"/>
  <c r="K92" i="2" s="1"/>
  <c r="F93" i="2"/>
  <c r="J93" i="2" s="1"/>
  <c r="G93" i="2"/>
  <c r="K93" i="2" s="1"/>
  <c r="F94" i="2"/>
  <c r="J94" i="2" s="1"/>
  <c r="G94" i="2"/>
  <c r="K94" i="2" s="1"/>
  <c r="F95" i="2"/>
  <c r="J95" i="2" s="1"/>
  <c r="G95" i="2"/>
  <c r="K95" i="2" s="1"/>
  <c r="F96" i="2"/>
  <c r="J96" i="2" s="1"/>
  <c r="G96" i="2"/>
  <c r="K96" i="2" s="1"/>
  <c r="F97" i="2"/>
  <c r="J97" i="2" s="1"/>
  <c r="G97" i="2"/>
  <c r="K97" i="2" s="1"/>
  <c r="F98" i="2"/>
  <c r="J98" i="2" s="1"/>
  <c r="G98" i="2"/>
  <c r="K98" i="2" s="1"/>
  <c r="F99" i="2"/>
  <c r="J99" i="2" s="1"/>
  <c r="G99" i="2"/>
  <c r="K99" i="2" s="1"/>
  <c r="F100" i="2"/>
  <c r="J100" i="2" s="1"/>
  <c r="G100" i="2"/>
  <c r="K100" i="2" s="1"/>
  <c r="F101" i="2"/>
  <c r="J101" i="2" s="1"/>
  <c r="G101" i="2"/>
  <c r="K101" i="2" s="1"/>
  <c r="F102" i="2"/>
  <c r="J102" i="2" s="1"/>
  <c r="G102" i="2"/>
  <c r="K102" i="2" s="1"/>
  <c r="F103" i="2"/>
  <c r="J103" i="2" s="1"/>
  <c r="G103" i="2"/>
  <c r="K103" i="2" s="1"/>
  <c r="F104" i="2"/>
  <c r="J104" i="2" s="1"/>
  <c r="G104" i="2"/>
  <c r="K104" i="2" s="1"/>
  <c r="F105" i="2"/>
  <c r="J105" i="2" s="1"/>
  <c r="G105" i="2"/>
  <c r="K105" i="2" s="1"/>
  <c r="F106" i="2"/>
  <c r="J106" i="2" s="1"/>
  <c r="G106" i="2"/>
  <c r="K106" i="2" s="1"/>
  <c r="F107" i="2"/>
  <c r="J107" i="2" s="1"/>
  <c r="G107" i="2"/>
  <c r="K107" i="2" s="1"/>
  <c r="F108" i="2"/>
  <c r="J108" i="2" s="1"/>
  <c r="G108" i="2"/>
  <c r="K108" i="2" s="1"/>
  <c r="F109" i="2"/>
  <c r="J109" i="2" s="1"/>
  <c r="G109" i="2"/>
  <c r="K109" i="2" s="1"/>
  <c r="F110" i="2"/>
  <c r="J110" i="2" s="1"/>
  <c r="G110" i="2"/>
  <c r="K110" i="2" s="1"/>
  <c r="F111" i="2"/>
  <c r="J111" i="2" s="1"/>
  <c r="G111" i="2"/>
  <c r="K111" i="2" s="1"/>
  <c r="F112" i="2"/>
  <c r="J112" i="2" s="1"/>
  <c r="G112" i="2"/>
  <c r="K112" i="2" s="1"/>
  <c r="F113" i="2"/>
  <c r="J113" i="2" s="1"/>
  <c r="G113" i="2"/>
  <c r="K113" i="2" s="1"/>
  <c r="F114" i="2"/>
  <c r="J114" i="2" s="1"/>
  <c r="G114" i="2"/>
  <c r="K114" i="2" s="1"/>
  <c r="F115" i="2"/>
  <c r="J115" i="2" s="1"/>
  <c r="G115" i="2"/>
  <c r="K115" i="2" s="1"/>
  <c r="F116" i="2"/>
  <c r="J116" i="2" s="1"/>
  <c r="G116" i="2"/>
  <c r="K116" i="2" s="1"/>
  <c r="F117" i="2"/>
  <c r="J117" i="2" s="1"/>
  <c r="G117" i="2"/>
  <c r="K117" i="2" s="1"/>
  <c r="F118" i="2"/>
  <c r="J118" i="2" s="1"/>
  <c r="G118" i="2"/>
  <c r="K118" i="2" s="1"/>
  <c r="F119" i="2"/>
  <c r="J119" i="2" s="1"/>
  <c r="G119" i="2"/>
  <c r="K119" i="2" s="1"/>
  <c r="F120" i="2"/>
  <c r="J120" i="2" s="1"/>
  <c r="G120" i="2"/>
  <c r="K120" i="2" s="1"/>
  <c r="F121" i="2"/>
  <c r="J121" i="2" s="1"/>
  <c r="G121" i="2"/>
  <c r="K121" i="2" s="1"/>
  <c r="F122" i="2"/>
  <c r="J122" i="2" s="1"/>
  <c r="G122" i="2"/>
  <c r="K122" i="2" s="1"/>
  <c r="F123" i="2"/>
  <c r="J123" i="2" s="1"/>
  <c r="G123" i="2"/>
  <c r="K123" i="2" s="1"/>
  <c r="F124" i="2"/>
  <c r="J124" i="2" s="1"/>
  <c r="G124" i="2"/>
  <c r="K124" i="2" s="1"/>
  <c r="F125" i="2"/>
  <c r="J125" i="2" s="1"/>
  <c r="G125" i="2"/>
  <c r="K125" i="2" s="1"/>
  <c r="F126" i="2"/>
  <c r="J126" i="2" s="1"/>
  <c r="G126" i="2"/>
  <c r="K126" i="2" s="1"/>
  <c r="F127" i="2"/>
  <c r="J127" i="2" s="1"/>
  <c r="G127" i="2"/>
  <c r="K127" i="2" s="1"/>
  <c r="F128" i="2"/>
  <c r="J128" i="2" s="1"/>
  <c r="G128" i="2"/>
  <c r="K128" i="2" s="1"/>
  <c r="F129" i="2"/>
  <c r="J129" i="2" s="1"/>
  <c r="G129" i="2"/>
  <c r="K129" i="2" s="1"/>
  <c r="F130" i="2"/>
  <c r="J130" i="2" s="1"/>
  <c r="G130" i="2"/>
  <c r="K130" i="2" s="1"/>
  <c r="F131" i="2"/>
  <c r="J131" i="2" s="1"/>
  <c r="G131" i="2"/>
  <c r="K131" i="2" s="1"/>
  <c r="F132" i="2"/>
  <c r="J132" i="2" s="1"/>
  <c r="G132" i="2"/>
  <c r="K132" i="2" s="1"/>
  <c r="F133" i="2"/>
  <c r="J133" i="2" s="1"/>
  <c r="G133" i="2"/>
  <c r="K133" i="2" s="1"/>
  <c r="F134" i="2"/>
  <c r="J134" i="2" s="1"/>
  <c r="G134" i="2"/>
  <c r="K134" i="2" s="1"/>
  <c r="F135" i="2"/>
  <c r="J135" i="2" s="1"/>
  <c r="G135" i="2"/>
  <c r="K135" i="2" s="1"/>
  <c r="F136" i="2"/>
  <c r="J136" i="2" s="1"/>
  <c r="G136" i="2"/>
  <c r="K136" i="2" s="1"/>
  <c r="F137" i="2"/>
  <c r="J137" i="2" s="1"/>
  <c r="G137" i="2"/>
  <c r="K137" i="2" s="1"/>
  <c r="F138" i="2"/>
  <c r="J138" i="2" s="1"/>
  <c r="G138" i="2"/>
  <c r="K138" i="2" s="1"/>
  <c r="F139" i="2"/>
  <c r="J139" i="2" s="1"/>
  <c r="G139" i="2"/>
  <c r="K139" i="2" s="1"/>
  <c r="F140" i="2"/>
  <c r="J140" i="2" s="1"/>
  <c r="G140" i="2"/>
  <c r="K140" i="2" s="1"/>
  <c r="F141" i="2"/>
  <c r="J141" i="2" s="1"/>
  <c r="G141" i="2"/>
  <c r="K141" i="2" s="1"/>
  <c r="F142" i="2"/>
  <c r="J142" i="2" s="1"/>
  <c r="G142" i="2"/>
  <c r="K142" i="2" s="1"/>
  <c r="F143" i="2"/>
  <c r="J143" i="2" s="1"/>
  <c r="G143" i="2"/>
  <c r="K143" i="2" s="1"/>
  <c r="F144" i="2"/>
  <c r="J144" i="2" s="1"/>
  <c r="G144" i="2"/>
  <c r="K144" i="2" s="1"/>
  <c r="F145" i="2"/>
  <c r="J145" i="2" s="1"/>
  <c r="G145" i="2"/>
  <c r="K145" i="2" s="1"/>
  <c r="F146" i="2"/>
  <c r="J146" i="2" s="1"/>
  <c r="G146" i="2"/>
  <c r="K146" i="2" s="1"/>
  <c r="F147" i="2"/>
  <c r="J147" i="2" s="1"/>
  <c r="G147" i="2"/>
  <c r="K147" i="2" s="1"/>
  <c r="F148" i="2"/>
  <c r="J148" i="2" s="1"/>
  <c r="G148" i="2"/>
  <c r="K148" i="2" s="1"/>
  <c r="F149" i="2"/>
  <c r="J149" i="2" s="1"/>
  <c r="G149" i="2"/>
  <c r="K149" i="2" s="1"/>
  <c r="F150" i="2"/>
  <c r="J150" i="2" s="1"/>
  <c r="G150" i="2"/>
  <c r="K150" i="2" s="1"/>
  <c r="F151" i="2"/>
  <c r="J151" i="2" s="1"/>
  <c r="G151" i="2"/>
  <c r="K151" i="2" s="1"/>
  <c r="F152" i="2"/>
  <c r="J152" i="2" s="1"/>
  <c r="G152" i="2"/>
  <c r="K152" i="2" s="1"/>
  <c r="F153" i="2"/>
  <c r="J153" i="2" s="1"/>
  <c r="G153" i="2"/>
  <c r="K153" i="2" s="1"/>
  <c r="F154" i="2"/>
  <c r="J154" i="2" s="1"/>
  <c r="G154" i="2"/>
  <c r="K154" i="2" s="1"/>
  <c r="F155" i="2"/>
  <c r="J155" i="2" s="1"/>
  <c r="G155" i="2"/>
  <c r="K155" i="2" s="1"/>
  <c r="F156" i="2"/>
  <c r="J156" i="2" s="1"/>
  <c r="G156" i="2"/>
  <c r="K156" i="2" s="1"/>
  <c r="F157" i="2"/>
  <c r="J157" i="2" s="1"/>
  <c r="G157" i="2"/>
  <c r="K157" i="2" s="1"/>
  <c r="F158" i="2"/>
  <c r="J158" i="2" s="1"/>
  <c r="G158" i="2"/>
  <c r="K158" i="2" s="1"/>
  <c r="F159" i="2"/>
  <c r="J159" i="2" s="1"/>
  <c r="G159" i="2"/>
  <c r="K159" i="2" s="1"/>
  <c r="F160" i="2"/>
  <c r="J160" i="2" s="1"/>
  <c r="G160" i="2"/>
  <c r="K160" i="2" s="1"/>
  <c r="F161" i="2"/>
  <c r="J161" i="2" s="1"/>
  <c r="G161" i="2"/>
  <c r="K161" i="2" s="1"/>
  <c r="F162" i="2"/>
  <c r="J162" i="2" s="1"/>
  <c r="G162" i="2"/>
  <c r="K162" i="2" s="1"/>
  <c r="F163" i="2"/>
  <c r="J163" i="2" s="1"/>
  <c r="G163" i="2"/>
  <c r="K163" i="2" s="1"/>
  <c r="F164" i="2"/>
  <c r="J164" i="2" s="1"/>
  <c r="G164" i="2"/>
  <c r="K164" i="2" s="1"/>
  <c r="F165" i="2"/>
  <c r="J165" i="2" s="1"/>
  <c r="G165" i="2"/>
  <c r="K165" i="2" s="1"/>
  <c r="F166" i="2"/>
  <c r="J166" i="2" s="1"/>
  <c r="G166" i="2"/>
  <c r="K166" i="2" s="1"/>
  <c r="F167" i="2"/>
  <c r="J167" i="2" s="1"/>
  <c r="G167" i="2"/>
  <c r="K167" i="2" s="1"/>
  <c r="F168" i="2"/>
  <c r="J168" i="2" s="1"/>
  <c r="G168" i="2"/>
  <c r="K168" i="2" s="1"/>
  <c r="F169" i="2"/>
  <c r="J169" i="2" s="1"/>
  <c r="G169" i="2"/>
  <c r="K169" i="2" s="1"/>
  <c r="F170" i="2"/>
  <c r="J170" i="2" s="1"/>
  <c r="G170" i="2"/>
  <c r="K170" i="2" s="1"/>
  <c r="F171" i="2"/>
  <c r="J171" i="2" s="1"/>
  <c r="G171" i="2"/>
  <c r="K171" i="2" s="1"/>
  <c r="F172" i="2"/>
  <c r="J172" i="2" s="1"/>
  <c r="G172" i="2"/>
  <c r="K172" i="2" s="1"/>
  <c r="F173" i="2"/>
  <c r="J173" i="2" s="1"/>
  <c r="G173" i="2"/>
  <c r="K173" i="2" s="1"/>
  <c r="F174" i="2"/>
  <c r="J174" i="2" s="1"/>
  <c r="G174" i="2"/>
  <c r="K174" i="2" s="1"/>
  <c r="F175" i="2"/>
  <c r="J175" i="2" s="1"/>
  <c r="G175" i="2"/>
  <c r="K175" i="2" s="1"/>
  <c r="F176" i="2"/>
  <c r="J176" i="2" s="1"/>
  <c r="G176" i="2"/>
  <c r="K176" i="2" s="1"/>
  <c r="F177" i="2"/>
  <c r="J177" i="2" s="1"/>
  <c r="G177" i="2"/>
  <c r="K177" i="2" s="1"/>
  <c r="F178" i="2"/>
  <c r="J178" i="2" s="1"/>
  <c r="G178" i="2"/>
  <c r="K178" i="2" s="1"/>
  <c r="F179" i="2"/>
  <c r="J179" i="2" s="1"/>
  <c r="G179" i="2"/>
  <c r="K179" i="2" s="1"/>
  <c r="F180" i="2"/>
  <c r="J180" i="2" s="1"/>
  <c r="G180" i="2"/>
  <c r="K180" i="2" s="1"/>
  <c r="F181" i="2"/>
  <c r="J181" i="2" s="1"/>
  <c r="G181" i="2"/>
  <c r="K181" i="2" s="1"/>
  <c r="F182" i="2"/>
  <c r="J182" i="2" s="1"/>
  <c r="G182" i="2"/>
  <c r="K182" i="2" s="1"/>
  <c r="F183" i="2"/>
  <c r="J183" i="2" s="1"/>
  <c r="G183" i="2"/>
  <c r="K183" i="2" s="1"/>
  <c r="F184" i="2"/>
  <c r="J184" i="2" s="1"/>
  <c r="G184" i="2"/>
  <c r="K184" i="2" s="1"/>
  <c r="F185" i="2"/>
  <c r="J185" i="2" s="1"/>
  <c r="G185" i="2"/>
  <c r="K185" i="2" s="1"/>
  <c r="F186" i="2"/>
  <c r="J186" i="2" s="1"/>
  <c r="G186" i="2"/>
  <c r="K186" i="2" s="1"/>
  <c r="F187" i="2"/>
  <c r="J187" i="2" s="1"/>
  <c r="G187" i="2"/>
  <c r="K187" i="2" s="1"/>
  <c r="F188" i="2"/>
  <c r="J188" i="2" s="1"/>
  <c r="G188" i="2"/>
  <c r="K188" i="2" s="1"/>
  <c r="F189" i="2"/>
  <c r="J189" i="2" s="1"/>
  <c r="G189" i="2"/>
  <c r="K189" i="2" s="1"/>
  <c r="F190" i="2"/>
  <c r="J190" i="2" s="1"/>
  <c r="G190" i="2"/>
  <c r="K190" i="2" s="1"/>
  <c r="F191" i="2"/>
  <c r="J191" i="2" s="1"/>
  <c r="G191" i="2"/>
  <c r="K191" i="2" s="1"/>
  <c r="F192" i="2"/>
  <c r="J192" i="2" s="1"/>
  <c r="G192" i="2"/>
  <c r="K192" i="2" s="1"/>
  <c r="F193" i="2"/>
  <c r="J193" i="2" s="1"/>
  <c r="G193" i="2"/>
  <c r="K193" i="2" s="1"/>
  <c r="F194" i="2"/>
  <c r="J194" i="2" s="1"/>
  <c r="G194" i="2"/>
  <c r="K194" i="2" s="1"/>
  <c r="F195" i="2"/>
  <c r="J195" i="2" s="1"/>
  <c r="G195" i="2"/>
  <c r="K195" i="2" s="1"/>
  <c r="F196" i="2"/>
  <c r="J196" i="2" s="1"/>
  <c r="G196" i="2"/>
  <c r="K196" i="2" s="1"/>
  <c r="F197" i="2"/>
  <c r="J197" i="2" s="1"/>
  <c r="G197" i="2"/>
  <c r="K197" i="2" s="1"/>
  <c r="F198" i="2"/>
  <c r="J198" i="2" s="1"/>
  <c r="G198" i="2"/>
  <c r="K198" i="2" s="1"/>
  <c r="F199" i="2"/>
  <c r="J199" i="2" s="1"/>
  <c r="G199" i="2"/>
  <c r="K199" i="2" s="1"/>
  <c r="F200" i="2"/>
  <c r="J200" i="2" s="1"/>
  <c r="G200" i="2"/>
  <c r="K200" i="2" s="1"/>
  <c r="F201" i="2"/>
  <c r="J201" i="2" s="1"/>
  <c r="G201" i="2"/>
  <c r="K201" i="2" s="1"/>
  <c r="F202" i="2"/>
  <c r="J202" i="2" s="1"/>
  <c r="G202" i="2"/>
  <c r="K202" i="2" s="1"/>
  <c r="F203" i="2"/>
  <c r="J203" i="2" s="1"/>
  <c r="G203" i="2"/>
  <c r="K203" i="2" s="1"/>
  <c r="F204" i="2"/>
  <c r="J204" i="2" s="1"/>
  <c r="G204" i="2"/>
  <c r="K204" i="2" s="1"/>
  <c r="F205" i="2"/>
  <c r="J205" i="2" s="1"/>
  <c r="G205" i="2"/>
  <c r="K205" i="2" s="1"/>
  <c r="F206" i="2"/>
  <c r="J206" i="2" s="1"/>
  <c r="G206" i="2"/>
  <c r="K206" i="2" s="1"/>
  <c r="F207" i="2"/>
  <c r="J207" i="2" s="1"/>
  <c r="G207" i="2"/>
  <c r="K207" i="2" s="1"/>
  <c r="F208" i="2"/>
  <c r="J208" i="2" s="1"/>
  <c r="G208" i="2"/>
  <c r="K208" i="2" s="1"/>
  <c r="F209" i="2"/>
  <c r="J209" i="2" s="1"/>
  <c r="G209" i="2"/>
  <c r="K209" i="2" s="1"/>
  <c r="F210" i="2"/>
  <c r="J210" i="2" s="1"/>
  <c r="G210" i="2"/>
  <c r="K210" i="2" s="1"/>
  <c r="F211" i="2"/>
  <c r="J211" i="2" s="1"/>
  <c r="G211" i="2"/>
  <c r="K211" i="2" s="1"/>
  <c r="F212" i="2"/>
  <c r="J212" i="2" s="1"/>
  <c r="G212" i="2"/>
  <c r="K212" i="2" s="1"/>
  <c r="F213" i="2"/>
  <c r="J213" i="2" s="1"/>
  <c r="G213" i="2"/>
  <c r="K213" i="2" s="1"/>
  <c r="F214" i="2"/>
  <c r="J214" i="2" s="1"/>
  <c r="G214" i="2"/>
  <c r="K214" i="2" s="1"/>
  <c r="F215" i="2"/>
  <c r="J215" i="2" s="1"/>
  <c r="G215" i="2"/>
  <c r="K215" i="2" s="1"/>
  <c r="F216" i="2"/>
  <c r="J216" i="2" s="1"/>
  <c r="G216" i="2"/>
  <c r="K216" i="2" s="1"/>
  <c r="F217" i="2"/>
  <c r="J217" i="2" s="1"/>
  <c r="G217" i="2"/>
  <c r="K217" i="2" s="1"/>
  <c r="F218" i="2"/>
  <c r="J218" i="2" s="1"/>
  <c r="G218" i="2"/>
  <c r="K218" i="2" s="1"/>
  <c r="F219" i="2"/>
  <c r="J219" i="2" s="1"/>
  <c r="G219" i="2"/>
  <c r="K219" i="2" s="1"/>
  <c r="F220" i="2"/>
  <c r="J220" i="2" s="1"/>
  <c r="G220" i="2"/>
  <c r="K220" i="2" s="1"/>
  <c r="F221" i="2"/>
  <c r="J221" i="2" s="1"/>
  <c r="G221" i="2"/>
  <c r="K221" i="2" s="1"/>
  <c r="F222" i="2"/>
  <c r="J222" i="2" s="1"/>
  <c r="G222" i="2"/>
  <c r="K222" i="2" s="1"/>
  <c r="F223" i="2"/>
  <c r="J223" i="2" s="1"/>
  <c r="G223" i="2"/>
  <c r="K223" i="2" s="1"/>
  <c r="F224" i="2"/>
  <c r="J224" i="2" s="1"/>
  <c r="G224" i="2"/>
  <c r="K224" i="2" s="1"/>
  <c r="F225" i="2"/>
  <c r="J225" i="2" s="1"/>
  <c r="G225" i="2"/>
  <c r="K225" i="2" s="1"/>
  <c r="F226" i="2"/>
  <c r="J226" i="2" s="1"/>
  <c r="G226" i="2"/>
  <c r="K226" i="2" s="1"/>
  <c r="F227" i="2"/>
  <c r="J227" i="2" s="1"/>
  <c r="G227" i="2"/>
  <c r="K227" i="2" s="1"/>
  <c r="F228" i="2"/>
  <c r="J228" i="2" s="1"/>
  <c r="G228" i="2"/>
  <c r="K228" i="2" s="1"/>
  <c r="F229" i="2"/>
  <c r="J229" i="2" s="1"/>
  <c r="G229" i="2"/>
  <c r="K229" i="2" s="1"/>
  <c r="F230" i="2"/>
  <c r="J230" i="2" s="1"/>
  <c r="G230" i="2"/>
  <c r="K230" i="2" s="1"/>
  <c r="F231" i="2"/>
  <c r="J231" i="2" s="1"/>
  <c r="G231" i="2"/>
  <c r="K231" i="2" s="1"/>
  <c r="F232" i="2"/>
  <c r="J232" i="2" s="1"/>
  <c r="G232" i="2"/>
  <c r="K232" i="2" s="1"/>
  <c r="F233" i="2"/>
  <c r="J233" i="2" s="1"/>
  <c r="G233" i="2"/>
  <c r="K233" i="2" s="1"/>
  <c r="F234" i="2"/>
  <c r="J234" i="2" s="1"/>
  <c r="G234" i="2"/>
  <c r="K234" i="2" s="1"/>
  <c r="F235" i="2"/>
  <c r="J235" i="2" s="1"/>
  <c r="G235" i="2"/>
  <c r="K235" i="2" s="1"/>
  <c r="F236" i="2"/>
  <c r="J236" i="2" s="1"/>
  <c r="G236" i="2"/>
  <c r="K236" i="2" s="1"/>
  <c r="F237" i="2"/>
  <c r="J237" i="2" s="1"/>
  <c r="G237" i="2"/>
  <c r="K237" i="2" s="1"/>
  <c r="F238" i="2"/>
  <c r="J238" i="2" s="1"/>
  <c r="G238" i="2"/>
  <c r="K238" i="2" s="1"/>
  <c r="F239" i="2"/>
  <c r="J239" i="2" s="1"/>
  <c r="G239" i="2"/>
  <c r="K239" i="2" s="1"/>
  <c r="F240" i="2"/>
  <c r="J240" i="2" s="1"/>
  <c r="G240" i="2"/>
  <c r="K240" i="2" s="1"/>
  <c r="F241" i="2"/>
  <c r="J241" i="2" s="1"/>
  <c r="G241" i="2"/>
  <c r="K241" i="2" s="1"/>
  <c r="F242" i="2"/>
  <c r="J242" i="2" s="1"/>
  <c r="G242" i="2"/>
  <c r="K242" i="2" s="1"/>
  <c r="F243" i="2"/>
  <c r="J243" i="2" s="1"/>
  <c r="G243" i="2"/>
  <c r="K243" i="2" s="1"/>
  <c r="F244" i="2"/>
  <c r="J244" i="2" s="1"/>
  <c r="G244" i="2"/>
  <c r="K244" i="2" s="1"/>
  <c r="F245" i="2"/>
  <c r="J245" i="2" s="1"/>
  <c r="G245" i="2"/>
  <c r="K245" i="2" s="1"/>
  <c r="F246" i="2"/>
  <c r="J246" i="2" s="1"/>
  <c r="G246" i="2"/>
  <c r="K246" i="2" s="1"/>
  <c r="F247" i="2"/>
  <c r="J247" i="2" s="1"/>
  <c r="G247" i="2"/>
  <c r="K247" i="2" s="1"/>
  <c r="F248" i="2"/>
  <c r="J248" i="2" s="1"/>
  <c r="G248" i="2"/>
  <c r="K248" i="2" s="1"/>
  <c r="F249" i="2"/>
  <c r="J249" i="2" s="1"/>
  <c r="G249" i="2"/>
  <c r="K249" i="2" s="1"/>
  <c r="F250" i="2"/>
  <c r="J250" i="2" s="1"/>
  <c r="G250" i="2"/>
  <c r="K250" i="2" s="1"/>
  <c r="F251" i="2"/>
  <c r="J251" i="2" s="1"/>
  <c r="G251" i="2"/>
  <c r="K251" i="2" s="1"/>
  <c r="F252" i="2"/>
  <c r="J252" i="2" s="1"/>
  <c r="G252" i="2"/>
  <c r="K252" i="2" s="1"/>
  <c r="F253" i="2"/>
  <c r="J253" i="2" s="1"/>
  <c r="G253" i="2"/>
  <c r="K253" i="2" s="1"/>
  <c r="F254" i="2"/>
  <c r="J254" i="2" s="1"/>
  <c r="G254" i="2"/>
  <c r="K254" i="2" s="1"/>
  <c r="F255" i="2"/>
  <c r="J255" i="2" s="1"/>
  <c r="G255" i="2"/>
  <c r="K255" i="2" s="1"/>
  <c r="F256" i="2"/>
  <c r="J256" i="2" s="1"/>
  <c r="G256" i="2"/>
  <c r="K256" i="2" s="1"/>
  <c r="F257" i="2"/>
  <c r="J257" i="2" s="1"/>
  <c r="G257" i="2"/>
  <c r="K257" i="2" s="1"/>
  <c r="F258" i="2"/>
  <c r="J258" i="2" s="1"/>
  <c r="G258" i="2"/>
  <c r="K258" i="2" s="1"/>
  <c r="F259" i="2"/>
  <c r="J259" i="2" s="1"/>
  <c r="G259" i="2"/>
  <c r="K259" i="2" s="1"/>
  <c r="F260" i="2"/>
  <c r="J260" i="2" s="1"/>
  <c r="G260" i="2"/>
  <c r="K260" i="2" s="1"/>
  <c r="F261" i="2"/>
  <c r="J261" i="2" s="1"/>
  <c r="G261" i="2"/>
  <c r="K261" i="2" s="1"/>
  <c r="F262" i="2"/>
  <c r="J262" i="2" s="1"/>
  <c r="G262" i="2"/>
  <c r="K262" i="2" s="1"/>
  <c r="F263" i="2"/>
  <c r="J263" i="2" s="1"/>
  <c r="G263" i="2"/>
  <c r="K263" i="2" s="1"/>
  <c r="F264" i="2"/>
  <c r="J264" i="2" s="1"/>
  <c r="G264" i="2"/>
  <c r="K264" i="2" s="1"/>
  <c r="F265" i="2"/>
  <c r="J265" i="2" s="1"/>
  <c r="G265" i="2"/>
  <c r="K265" i="2" s="1"/>
  <c r="F266" i="2"/>
  <c r="J266" i="2" s="1"/>
  <c r="G266" i="2"/>
  <c r="K266" i="2" s="1"/>
  <c r="F267" i="2"/>
  <c r="J267" i="2" s="1"/>
  <c r="G267" i="2"/>
  <c r="K267" i="2" s="1"/>
  <c r="F268" i="2"/>
  <c r="J268" i="2" s="1"/>
  <c r="G268" i="2"/>
  <c r="K268" i="2" s="1"/>
  <c r="F269" i="2"/>
  <c r="J269" i="2" s="1"/>
  <c r="G269" i="2"/>
  <c r="K269" i="2" s="1"/>
  <c r="F270" i="2"/>
  <c r="J270" i="2" s="1"/>
  <c r="G270" i="2"/>
  <c r="K270" i="2" s="1"/>
  <c r="F271" i="2"/>
  <c r="J271" i="2" s="1"/>
  <c r="G271" i="2"/>
  <c r="K271" i="2" s="1"/>
  <c r="F272" i="2"/>
  <c r="J272" i="2" s="1"/>
  <c r="G272" i="2"/>
  <c r="K272" i="2" s="1"/>
  <c r="F273" i="2"/>
  <c r="J273" i="2" s="1"/>
  <c r="G273" i="2"/>
  <c r="K273" i="2" s="1"/>
  <c r="F274" i="2"/>
  <c r="J274" i="2" s="1"/>
  <c r="G274" i="2"/>
  <c r="K274" i="2" s="1"/>
  <c r="F275" i="2"/>
  <c r="J275" i="2" s="1"/>
  <c r="G275" i="2"/>
  <c r="K275" i="2" s="1"/>
  <c r="F276" i="2"/>
  <c r="J276" i="2" s="1"/>
  <c r="G276" i="2"/>
  <c r="K276" i="2" s="1"/>
  <c r="F277" i="2"/>
  <c r="J277" i="2" s="1"/>
  <c r="G277" i="2"/>
  <c r="K277" i="2" s="1"/>
  <c r="F278" i="2"/>
  <c r="J278" i="2" s="1"/>
  <c r="G278" i="2"/>
  <c r="K278" i="2" s="1"/>
  <c r="F279" i="2"/>
  <c r="J279" i="2" s="1"/>
  <c r="G279" i="2"/>
  <c r="K279" i="2" s="1"/>
  <c r="F280" i="2"/>
  <c r="J280" i="2" s="1"/>
  <c r="G280" i="2"/>
  <c r="K280" i="2" s="1"/>
  <c r="F281" i="2"/>
  <c r="J281" i="2" s="1"/>
  <c r="G281" i="2"/>
  <c r="K281" i="2" s="1"/>
  <c r="F282" i="2"/>
  <c r="J282" i="2" s="1"/>
  <c r="G282" i="2"/>
  <c r="K282" i="2" s="1"/>
  <c r="F283" i="2"/>
  <c r="J283" i="2" s="1"/>
  <c r="G283" i="2"/>
  <c r="K283" i="2" s="1"/>
  <c r="F284" i="2"/>
  <c r="J284" i="2" s="1"/>
  <c r="G284" i="2"/>
  <c r="K284" i="2" s="1"/>
  <c r="F285" i="2"/>
  <c r="J285" i="2" s="1"/>
  <c r="G285" i="2"/>
  <c r="K285" i="2" s="1"/>
  <c r="F286" i="2"/>
  <c r="J286" i="2" s="1"/>
  <c r="G286" i="2"/>
  <c r="K286" i="2" s="1"/>
  <c r="F287" i="2"/>
  <c r="J287" i="2" s="1"/>
  <c r="G287" i="2"/>
  <c r="K287" i="2" s="1"/>
  <c r="F288" i="2"/>
  <c r="J288" i="2" s="1"/>
  <c r="G288" i="2"/>
  <c r="K288" i="2" s="1"/>
  <c r="F289" i="2"/>
  <c r="J289" i="2" s="1"/>
  <c r="G289" i="2"/>
  <c r="K289" i="2" s="1"/>
  <c r="F290" i="2"/>
  <c r="J290" i="2" s="1"/>
  <c r="G290" i="2"/>
  <c r="K290" i="2" s="1"/>
  <c r="F291" i="2"/>
  <c r="J291" i="2" s="1"/>
  <c r="G291" i="2"/>
  <c r="K291" i="2" s="1"/>
  <c r="F292" i="2"/>
  <c r="J292" i="2" s="1"/>
  <c r="G292" i="2"/>
  <c r="K292" i="2" s="1"/>
  <c r="F293" i="2"/>
  <c r="J293" i="2" s="1"/>
  <c r="G293" i="2"/>
  <c r="K293" i="2" s="1"/>
  <c r="F294" i="2"/>
  <c r="J294" i="2" s="1"/>
  <c r="G294" i="2"/>
  <c r="K294" i="2" s="1"/>
  <c r="F295" i="2"/>
  <c r="J295" i="2" s="1"/>
  <c r="G295" i="2"/>
  <c r="K295" i="2" s="1"/>
  <c r="F296" i="2"/>
  <c r="J296" i="2" s="1"/>
  <c r="G296" i="2"/>
  <c r="K296" i="2" s="1"/>
  <c r="F297" i="2"/>
  <c r="J297" i="2" s="1"/>
  <c r="G297" i="2"/>
  <c r="K297" i="2" s="1"/>
  <c r="F298" i="2"/>
  <c r="J298" i="2" s="1"/>
  <c r="G298" i="2"/>
  <c r="K298" i="2" s="1"/>
  <c r="F299" i="2"/>
  <c r="J299" i="2" s="1"/>
  <c r="G299" i="2"/>
  <c r="K299" i="2" s="1"/>
  <c r="F300" i="2"/>
  <c r="J300" i="2" s="1"/>
  <c r="G300" i="2"/>
  <c r="K300" i="2" s="1"/>
  <c r="F301" i="2"/>
  <c r="J301" i="2" s="1"/>
  <c r="G301" i="2"/>
  <c r="K301" i="2" s="1"/>
  <c r="F302" i="2"/>
  <c r="J302" i="2" s="1"/>
  <c r="G302" i="2"/>
  <c r="K302" i="2" s="1"/>
  <c r="F303" i="2"/>
  <c r="J303" i="2" s="1"/>
  <c r="G303" i="2"/>
  <c r="K303" i="2" s="1"/>
  <c r="F304" i="2"/>
  <c r="J304" i="2" s="1"/>
  <c r="G304" i="2"/>
  <c r="K304" i="2" s="1"/>
  <c r="F305" i="2"/>
  <c r="J305" i="2" s="1"/>
  <c r="G305" i="2"/>
  <c r="K305" i="2" s="1"/>
  <c r="F306" i="2"/>
  <c r="J306" i="2" s="1"/>
  <c r="G306" i="2"/>
  <c r="K306" i="2" s="1"/>
  <c r="F307" i="2"/>
  <c r="J307" i="2" s="1"/>
  <c r="G307" i="2"/>
  <c r="K307" i="2" s="1"/>
  <c r="F308" i="2"/>
  <c r="J308" i="2" s="1"/>
  <c r="G308" i="2"/>
  <c r="K308" i="2" s="1"/>
  <c r="F309" i="2"/>
  <c r="J309" i="2" s="1"/>
  <c r="G309" i="2"/>
  <c r="K309" i="2" s="1"/>
  <c r="F310" i="2"/>
  <c r="J310" i="2" s="1"/>
  <c r="G310" i="2"/>
  <c r="K310" i="2" s="1"/>
  <c r="F311" i="2"/>
  <c r="J311" i="2" s="1"/>
  <c r="G311" i="2"/>
  <c r="K311" i="2" s="1"/>
  <c r="F312" i="2"/>
  <c r="J312" i="2" s="1"/>
  <c r="G312" i="2"/>
  <c r="K312" i="2" s="1"/>
  <c r="F313" i="2"/>
  <c r="J313" i="2" s="1"/>
  <c r="G313" i="2"/>
  <c r="K313" i="2" s="1"/>
  <c r="F314" i="2"/>
  <c r="J314" i="2" s="1"/>
  <c r="G314" i="2"/>
  <c r="K314" i="2" s="1"/>
  <c r="F315" i="2"/>
  <c r="J315" i="2" s="1"/>
  <c r="G315" i="2"/>
  <c r="K315" i="2" s="1"/>
  <c r="F316" i="2"/>
  <c r="J316" i="2" s="1"/>
  <c r="G316" i="2"/>
  <c r="K316" i="2" s="1"/>
  <c r="F317" i="2"/>
  <c r="J317" i="2" s="1"/>
  <c r="G317" i="2"/>
  <c r="K317" i="2" s="1"/>
  <c r="F318" i="2"/>
  <c r="J318" i="2" s="1"/>
  <c r="G318" i="2"/>
  <c r="K318" i="2" s="1"/>
  <c r="F319" i="2"/>
  <c r="J319" i="2" s="1"/>
  <c r="G319" i="2"/>
  <c r="K319" i="2" s="1"/>
  <c r="F320" i="2"/>
  <c r="J320" i="2" s="1"/>
  <c r="G320" i="2"/>
  <c r="K320" i="2" s="1"/>
  <c r="F321" i="2"/>
  <c r="J321" i="2" s="1"/>
  <c r="G321" i="2"/>
  <c r="K321" i="2" s="1"/>
  <c r="F322" i="2"/>
  <c r="J322" i="2" s="1"/>
  <c r="G322" i="2"/>
  <c r="K322" i="2" s="1"/>
  <c r="F323" i="2"/>
  <c r="J323" i="2" s="1"/>
  <c r="G323" i="2"/>
  <c r="K323" i="2" s="1"/>
  <c r="F324" i="2"/>
  <c r="J324" i="2" s="1"/>
  <c r="G324" i="2"/>
  <c r="K324" i="2" s="1"/>
  <c r="F325" i="2"/>
  <c r="J325" i="2" s="1"/>
  <c r="G325" i="2"/>
  <c r="K325" i="2" s="1"/>
  <c r="F326" i="2"/>
  <c r="J326" i="2" s="1"/>
  <c r="G326" i="2"/>
  <c r="K326" i="2" s="1"/>
  <c r="F327" i="2"/>
  <c r="J327" i="2" s="1"/>
  <c r="G327" i="2"/>
  <c r="K327" i="2" s="1"/>
  <c r="F328" i="2"/>
  <c r="J328" i="2" s="1"/>
  <c r="G328" i="2"/>
  <c r="K328" i="2" s="1"/>
  <c r="F329" i="2"/>
  <c r="J329" i="2" s="1"/>
  <c r="G329" i="2"/>
  <c r="K329" i="2" s="1"/>
  <c r="F330" i="2"/>
  <c r="J330" i="2" s="1"/>
  <c r="G330" i="2"/>
  <c r="K330" i="2" s="1"/>
  <c r="F331" i="2"/>
  <c r="J331" i="2" s="1"/>
  <c r="G331" i="2"/>
  <c r="K331" i="2" s="1"/>
  <c r="F332" i="2"/>
  <c r="J332" i="2" s="1"/>
  <c r="G332" i="2"/>
  <c r="K332" i="2" s="1"/>
  <c r="F333" i="2"/>
  <c r="J333" i="2" s="1"/>
  <c r="G333" i="2"/>
  <c r="K333" i="2" s="1"/>
  <c r="F334" i="2"/>
  <c r="J334" i="2" s="1"/>
  <c r="G334" i="2"/>
  <c r="K334" i="2" s="1"/>
  <c r="F335" i="2"/>
  <c r="J335" i="2" s="1"/>
  <c r="G335" i="2"/>
  <c r="K335" i="2" s="1"/>
  <c r="F336" i="2"/>
  <c r="J336" i="2" s="1"/>
  <c r="G336" i="2"/>
  <c r="K336" i="2" s="1"/>
  <c r="F337" i="2"/>
  <c r="J337" i="2" s="1"/>
  <c r="G337" i="2"/>
  <c r="K337" i="2" s="1"/>
  <c r="F338" i="2"/>
  <c r="J338" i="2" s="1"/>
  <c r="G338" i="2"/>
  <c r="K338" i="2" s="1"/>
  <c r="F339" i="2"/>
  <c r="J339" i="2" s="1"/>
  <c r="G339" i="2"/>
  <c r="K339" i="2" s="1"/>
  <c r="F340" i="2"/>
  <c r="J340" i="2" s="1"/>
  <c r="G340" i="2"/>
  <c r="K340" i="2" s="1"/>
  <c r="F341" i="2"/>
  <c r="J341" i="2" s="1"/>
  <c r="G341" i="2"/>
  <c r="K341" i="2" s="1"/>
  <c r="F342" i="2"/>
  <c r="J342" i="2" s="1"/>
  <c r="G342" i="2"/>
  <c r="K342" i="2" s="1"/>
  <c r="F343" i="2"/>
  <c r="J343" i="2" s="1"/>
  <c r="G343" i="2"/>
  <c r="K343" i="2" s="1"/>
  <c r="F344" i="2"/>
  <c r="J344" i="2" s="1"/>
  <c r="G344" i="2"/>
  <c r="K344" i="2" s="1"/>
  <c r="F345" i="2"/>
  <c r="J345" i="2" s="1"/>
  <c r="G345" i="2"/>
  <c r="K345" i="2" s="1"/>
  <c r="F346" i="2"/>
  <c r="J346" i="2" s="1"/>
  <c r="G346" i="2"/>
  <c r="K346" i="2" s="1"/>
  <c r="F347" i="2"/>
  <c r="J347" i="2" s="1"/>
  <c r="G347" i="2"/>
  <c r="K347" i="2" s="1"/>
  <c r="F348" i="2"/>
  <c r="J348" i="2" s="1"/>
  <c r="G348" i="2"/>
  <c r="K348" i="2" s="1"/>
  <c r="F349" i="2"/>
  <c r="J349" i="2" s="1"/>
  <c r="G349" i="2"/>
  <c r="K349" i="2" s="1"/>
  <c r="F350" i="2"/>
  <c r="J350" i="2" s="1"/>
  <c r="G350" i="2"/>
  <c r="K350" i="2" s="1"/>
  <c r="F351" i="2"/>
  <c r="J351" i="2" s="1"/>
  <c r="G351" i="2"/>
  <c r="K351" i="2" s="1"/>
  <c r="F352" i="2"/>
  <c r="J352" i="2" s="1"/>
  <c r="G352" i="2"/>
  <c r="K352" i="2" s="1"/>
  <c r="F353" i="2"/>
  <c r="J353" i="2" s="1"/>
  <c r="G353" i="2"/>
  <c r="K353" i="2" s="1"/>
  <c r="F354" i="2"/>
  <c r="J354" i="2" s="1"/>
  <c r="G354" i="2"/>
  <c r="K354" i="2" s="1"/>
  <c r="F355" i="2"/>
  <c r="J355" i="2" s="1"/>
  <c r="G355" i="2"/>
  <c r="K355" i="2" s="1"/>
  <c r="F356" i="2"/>
  <c r="J356" i="2" s="1"/>
  <c r="G356" i="2"/>
  <c r="K356" i="2" s="1"/>
  <c r="F357" i="2"/>
  <c r="J357" i="2" s="1"/>
  <c r="G357" i="2"/>
  <c r="K357" i="2" s="1"/>
  <c r="F358" i="2"/>
  <c r="J358" i="2" s="1"/>
  <c r="G358" i="2"/>
  <c r="K358" i="2" s="1"/>
  <c r="F359" i="2"/>
  <c r="J359" i="2" s="1"/>
  <c r="G359" i="2"/>
  <c r="K359" i="2" s="1"/>
  <c r="F360" i="2"/>
  <c r="J360" i="2" s="1"/>
  <c r="G360" i="2"/>
  <c r="K360" i="2" s="1"/>
  <c r="F361" i="2"/>
  <c r="J361" i="2" s="1"/>
  <c r="G361" i="2"/>
  <c r="K361" i="2" s="1"/>
  <c r="F362" i="2"/>
  <c r="J362" i="2" s="1"/>
  <c r="G362" i="2"/>
  <c r="K362" i="2" s="1"/>
  <c r="F363" i="2"/>
  <c r="J363" i="2" s="1"/>
  <c r="G363" i="2"/>
  <c r="K363" i="2" s="1"/>
  <c r="F364" i="2"/>
  <c r="J364" i="2" s="1"/>
  <c r="G364" i="2"/>
  <c r="K364" i="2" s="1"/>
  <c r="F365" i="2"/>
  <c r="J365" i="2" s="1"/>
  <c r="G365" i="2"/>
  <c r="K365" i="2" s="1"/>
  <c r="F366" i="2"/>
  <c r="J366" i="2" s="1"/>
  <c r="G366" i="2"/>
  <c r="K366" i="2" s="1"/>
  <c r="F367" i="2"/>
  <c r="J367" i="2" s="1"/>
  <c r="G367" i="2"/>
  <c r="K367" i="2" s="1"/>
  <c r="F368" i="2"/>
  <c r="J368" i="2" s="1"/>
  <c r="G368" i="2"/>
  <c r="K368" i="2" s="1"/>
  <c r="F369" i="2"/>
  <c r="J369" i="2" s="1"/>
  <c r="G369" i="2"/>
  <c r="K369" i="2" s="1"/>
  <c r="F370" i="2"/>
  <c r="J370" i="2" s="1"/>
  <c r="G370" i="2"/>
  <c r="K370" i="2" s="1"/>
  <c r="F371" i="2"/>
  <c r="J371" i="2" s="1"/>
  <c r="G371" i="2"/>
  <c r="K371" i="2" s="1"/>
  <c r="F372" i="2"/>
  <c r="J372" i="2" s="1"/>
  <c r="G372" i="2"/>
  <c r="K372" i="2" s="1"/>
  <c r="F373" i="2"/>
  <c r="J373" i="2" s="1"/>
  <c r="G373" i="2"/>
  <c r="K373" i="2" s="1"/>
  <c r="F374" i="2"/>
  <c r="J374" i="2" s="1"/>
  <c r="G374" i="2"/>
  <c r="K374" i="2" s="1"/>
  <c r="F375" i="2"/>
  <c r="J375" i="2" s="1"/>
  <c r="G375" i="2"/>
  <c r="K375" i="2" s="1"/>
  <c r="F376" i="2"/>
  <c r="J376" i="2" s="1"/>
  <c r="G376" i="2"/>
  <c r="K376" i="2" s="1"/>
  <c r="F377" i="2"/>
  <c r="J377" i="2" s="1"/>
  <c r="G377" i="2"/>
  <c r="K377" i="2" s="1"/>
  <c r="F378" i="2"/>
  <c r="J378" i="2" s="1"/>
  <c r="G378" i="2"/>
  <c r="K378" i="2" s="1"/>
  <c r="F379" i="2"/>
  <c r="J379" i="2" s="1"/>
  <c r="G379" i="2"/>
  <c r="K379" i="2" s="1"/>
  <c r="F380" i="2"/>
  <c r="J380" i="2" s="1"/>
  <c r="G380" i="2"/>
  <c r="K380" i="2" s="1"/>
  <c r="F381" i="2"/>
  <c r="J381" i="2" s="1"/>
  <c r="G381" i="2"/>
  <c r="K381" i="2" s="1"/>
  <c r="F382" i="2"/>
  <c r="J382" i="2" s="1"/>
  <c r="G382" i="2"/>
  <c r="K382" i="2" s="1"/>
  <c r="F383" i="2"/>
  <c r="J383" i="2" s="1"/>
  <c r="G383" i="2"/>
  <c r="K383" i="2" s="1"/>
  <c r="F384" i="2"/>
  <c r="J384" i="2" s="1"/>
  <c r="G384" i="2"/>
  <c r="K384" i="2" s="1"/>
  <c r="F385" i="2"/>
  <c r="J385" i="2" s="1"/>
  <c r="G385" i="2"/>
  <c r="K385" i="2" s="1"/>
  <c r="F386" i="2"/>
  <c r="J386" i="2" s="1"/>
  <c r="G386" i="2"/>
  <c r="K386" i="2" s="1"/>
  <c r="F387" i="2"/>
  <c r="J387" i="2" s="1"/>
  <c r="G387" i="2"/>
  <c r="K387" i="2" s="1"/>
  <c r="F388" i="2"/>
  <c r="J388" i="2" s="1"/>
  <c r="G388" i="2"/>
  <c r="K388" i="2" s="1"/>
  <c r="F389" i="2"/>
  <c r="J389" i="2" s="1"/>
  <c r="G389" i="2"/>
  <c r="K389" i="2" s="1"/>
  <c r="F390" i="2"/>
  <c r="J390" i="2" s="1"/>
  <c r="G390" i="2"/>
  <c r="K390" i="2" s="1"/>
  <c r="F391" i="2"/>
  <c r="J391" i="2" s="1"/>
  <c r="G391" i="2"/>
  <c r="K391" i="2" s="1"/>
  <c r="F392" i="2"/>
  <c r="J392" i="2" s="1"/>
  <c r="G392" i="2"/>
  <c r="K392" i="2" s="1"/>
  <c r="F393" i="2"/>
  <c r="J393" i="2" s="1"/>
  <c r="G393" i="2"/>
  <c r="K393" i="2" s="1"/>
  <c r="F394" i="2"/>
  <c r="J394" i="2" s="1"/>
  <c r="G394" i="2"/>
  <c r="K394" i="2" s="1"/>
  <c r="F395" i="2"/>
  <c r="J395" i="2" s="1"/>
  <c r="G395" i="2"/>
  <c r="K395" i="2" s="1"/>
  <c r="F396" i="2"/>
  <c r="J396" i="2" s="1"/>
  <c r="G396" i="2"/>
  <c r="K396" i="2" s="1"/>
  <c r="F397" i="2"/>
  <c r="J397" i="2" s="1"/>
  <c r="G397" i="2"/>
  <c r="K397" i="2" s="1"/>
  <c r="F398" i="2"/>
  <c r="J398" i="2" s="1"/>
  <c r="G398" i="2"/>
  <c r="K398" i="2" s="1"/>
  <c r="F399" i="2"/>
  <c r="J399" i="2" s="1"/>
  <c r="G399" i="2"/>
  <c r="K399" i="2" s="1"/>
  <c r="F400" i="2"/>
  <c r="J400" i="2" s="1"/>
  <c r="G400" i="2"/>
  <c r="K400" i="2" s="1"/>
  <c r="F401" i="2"/>
  <c r="J401" i="2" s="1"/>
  <c r="G401" i="2"/>
  <c r="K401" i="2" s="1"/>
  <c r="F402" i="2"/>
  <c r="J402" i="2" s="1"/>
  <c r="G402" i="2"/>
  <c r="K402" i="2" s="1"/>
  <c r="F403" i="2"/>
  <c r="J403" i="2" s="1"/>
  <c r="G403" i="2"/>
  <c r="K403" i="2" s="1"/>
  <c r="F404" i="2"/>
  <c r="J404" i="2" s="1"/>
  <c r="G404" i="2"/>
  <c r="K404" i="2" s="1"/>
  <c r="F405" i="2"/>
  <c r="J405" i="2" s="1"/>
  <c r="G405" i="2"/>
  <c r="K405" i="2" s="1"/>
  <c r="F406" i="2"/>
  <c r="J406" i="2" s="1"/>
  <c r="G406" i="2"/>
  <c r="K406" i="2" s="1"/>
  <c r="F407" i="2"/>
  <c r="J407" i="2" s="1"/>
  <c r="G407" i="2"/>
  <c r="K407" i="2" s="1"/>
  <c r="F408" i="2"/>
  <c r="J408" i="2" s="1"/>
  <c r="G408" i="2"/>
  <c r="K408" i="2" s="1"/>
  <c r="F409" i="2"/>
  <c r="J409" i="2" s="1"/>
  <c r="G409" i="2"/>
  <c r="K409" i="2" s="1"/>
  <c r="F410" i="2"/>
  <c r="J410" i="2" s="1"/>
  <c r="G410" i="2"/>
  <c r="K410" i="2" s="1"/>
  <c r="F411" i="2"/>
  <c r="J411" i="2" s="1"/>
  <c r="G411" i="2"/>
  <c r="K411" i="2" s="1"/>
  <c r="F412" i="2"/>
  <c r="J412" i="2" s="1"/>
  <c r="G412" i="2"/>
  <c r="K412" i="2" s="1"/>
  <c r="F413" i="2"/>
  <c r="J413" i="2" s="1"/>
  <c r="G413" i="2"/>
  <c r="K413" i="2" s="1"/>
  <c r="F414" i="2"/>
  <c r="J414" i="2" s="1"/>
  <c r="G414" i="2"/>
  <c r="K414" i="2" s="1"/>
  <c r="F415" i="2"/>
  <c r="J415" i="2" s="1"/>
  <c r="G415" i="2"/>
  <c r="K415" i="2" s="1"/>
  <c r="F416" i="2"/>
  <c r="J416" i="2" s="1"/>
  <c r="G416" i="2"/>
  <c r="K416" i="2" s="1"/>
  <c r="F417" i="2"/>
  <c r="J417" i="2" s="1"/>
  <c r="G417" i="2"/>
  <c r="K417" i="2" s="1"/>
  <c r="F418" i="2"/>
  <c r="J418" i="2" s="1"/>
  <c r="G418" i="2"/>
  <c r="K418" i="2" s="1"/>
  <c r="F419" i="2"/>
  <c r="J419" i="2" s="1"/>
  <c r="G419" i="2"/>
  <c r="K419" i="2" s="1"/>
  <c r="F420" i="2"/>
  <c r="J420" i="2" s="1"/>
  <c r="G420" i="2"/>
  <c r="K420" i="2" s="1"/>
  <c r="F421" i="2"/>
  <c r="J421" i="2" s="1"/>
  <c r="G421" i="2"/>
  <c r="K421" i="2" s="1"/>
  <c r="F422" i="2"/>
  <c r="J422" i="2" s="1"/>
  <c r="G422" i="2"/>
  <c r="K422" i="2" s="1"/>
  <c r="F423" i="2"/>
  <c r="J423" i="2" s="1"/>
  <c r="G423" i="2"/>
  <c r="K423" i="2" s="1"/>
  <c r="F424" i="2"/>
  <c r="J424" i="2" s="1"/>
  <c r="G424" i="2"/>
  <c r="K424" i="2" s="1"/>
  <c r="F425" i="2"/>
  <c r="J425" i="2" s="1"/>
  <c r="G425" i="2"/>
  <c r="K425" i="2" s="1"/>
  <c r="F426" i="2"/>
  <c r="J426" i="2" s="1"/>
  <c r="G426" i="2"/>
  <c r="K426" i="2" s="1"/>
  <c r="F427" i="2"/>
  <c r="J427" i="2" s="1"/>
  <c r="G427" i="2"/>
  <c r="K427" i="2" s="1"/>
  <c r="F428" i="2"/>
  <c r="J428" i="2" s="1"/>
  <c r="G428" i="2"/>
  <c r="K428" i="2" s="1"/>
  <c r="F429" i="2"/>
  <c r="J429" i="2" s="1"/>
  <c r="G429" i="2"/>
  <c r="K429" i="2" s="1"/>
  <c r="F430" i="2"/>
  <c r="J430" i="2" s="1"/>
  <c r="G430" i="2"/>
  <c r="K430" i="2" s="1"/>
  <c r="F431" i="2"/>
  <c r="J431" i="2" s="1"/>
  <c r="G431" i="2"/>
  <c r="K431" i="2" s="1"/>
  <c r="F432" i="2"/>
  <c r="J432" i="2" s="1"/>
  <c r="G432" i="2"/>
  <c r="K432" i="2" s="1"/>
  <c r="F433" i="2"/>
  <c r="J433" i="2" s="1"/>
  <c r="G433" i="2"/>
  <c r="K433" i="2" s="1"/>
  <c r="F434" i="2"/>
  <c r="J434" i="2" s="1"/>
  <c r="G434" i="2"/>
  <c r="K434" i="2" s="1"/>
  <c r="F435" i="2"/>
  <c r="J435" i="2" s="1"/>
  <c r="G435" i="2"/>
  <c r="K435" i="2" s="1"/>
  <c r="F436" i="2"/>
  <c r="J436" i="2" s="1"/>
  <c r="G436" i="2"/>
  <c r="K436" i="2" s="1"/>
  <c r="F437" i="2"/>
  <c r="J437" i="2" s="1"/>
  <c r="G437" i="2"/>
  <c r="K437" i="2" s="1"/>
  <c r="F438" i="2"/>
  <c r="J438" i="2" s="1"/>
  <c r="G438" i="2"/>
  <c r="K438" i="2" s="1"/>
  <c r="F439" i="2"/>
  <c r="J439" i="2" s="1"/>
  <c r="G439" i="2"/>
  <c r="K439" i="2" s="1"/>
  <c r="F440" i="2"/>
  <c r="J440" i="2" s="1"/>
  <c r="G440" i="2"/>
  <c r="K440" i="2" s="1"/>
  <c r="F441" i="2"/>
  <c r="J441" i="2" s="1"/>
  <c r="G441" i="2"/>
  <c r="K441" i="2" s="1"/>
  <c r="F442" i="2"/>
  <c r="J442" i="2" s="1"/>
  <c r="G442" i="2"/>
  <c r="K442" i="2" s="1"/>
  <c r="F443" i="2"/>
  <c r="J443" i="2" s="1"/>
  <c r="G443" i="2"/>
  <c r="K443" i="2" s="1"/>
  <c r="F444" i="2"/>
  <c r="J444" i="2" s="1"/>
  <c r="G444" i="2"/>
  <c r="K444" i="2" s="1"/>
  <c r="F445" i="2"/>
  <c r="J445" i="2" s="1"/>
  <c r="G445" i="2"/>
  <c r="K445" i="2" s="1"/>
  <c r="F446" i="2"/>
  <c r="J446" i="2" s="1"/>
  <c r="G446" i="2"/>
  <c r="K446" i="2" s="1"/>
  <c r="F447" i="2"/>
  <c r="J447" i="2" s="1"/>
  <c r="G447" i="2"/>
  <c r="K447" i="2" s="1"/>
  <c r="F448" i="2"/>
  <c r="J448" i="2" s="1"/>
  <c r="G448" i="2"/>
  <c r="K448" i="2" s="1"/>
  <c r="F449" i="2"/>
  <c r="J449" i="2" s="1"/>
  <c r="G449" i="2"/>
  <c r="K449" i="2" s="1"/>
  <c r="F450" i="2"/>
  <c r="J450" i="2" s="1"/>
  <c r="G450" i="2"/>
  <c r="K450" i="2" s="1"/>
  <c r="F451" i="2"/>
  <c r="J451" i="2" s="1"/>
  <c r="G451" i="2"/>
  <c r="K451" i="2" s="1"/>
  <c r="F452" i="2"/>
  <c r="J452" i="2" s="1"/>
  <c r="G452" i="2"/>
  <c r="K452" i="2" s="1"/>
  <c r="F453" i="2"/>
  <c r="J453" i="2" s="1"/>
  <c r="G453" i="2"/>
  <c r="K453" i="2" s="1"/>
  <c r="F454" i="2"/>
  <c r="J454" i="2" s="1"/>
  <c r="G454" i="2"/>
  <c r="K454" i="2" s="1"/>
  <c r="F455" i="2"/>
  <c r="J455" i="2" s="1"/>
  <c r="G455" i="2"/>
  <c r="K455" i="2" s="1"/>
  <c r="F456" i="2"/>
  <c r="J456" i="2" s="1"/>
  <c r="G456" i="2"/>
  <c r="K456" i="2" s="1"/>
  <c r="F457" i="2"/>
  <c r="J457" i="2" s="1"/>
  <c r="G457" i="2"/>
  <c r="K457" i="2" s="1"/>
  <c r="F458" i="2"/>
  <c r="J458" i="2" s="1"/>
  <c r="G458" i="2"/>
  <c r="K458" i="2" s="1"/>
  <c r="F459" i="2"/>
  <c r="J459" i="2" s="1"/>
  <c r="G459" i="2"/>
  <c r="K459" i="2" s="1"/>
  <c r="F460" i="2"/>
  <c r="J460" i="2" s="1"/>
  <c r="G460" i="2"/>
  <c r="K460" i="2" s="1"/>
  <c r="F461" i="2"/>
  <c r="J461" i="2" s="1"/>
  <c r="G461" i="2"/>
  <c r="K461" i="2" s="1"/>
  <c r="F462" i="2"/>
  <c r="J462" i="2" s="1"/>
  <c r="G462" i="2"/>
  <c r="K462" i="2" s="1"/>
  <c r="F463" i="2"/>
  <c r="J463" i="2" s="1"/>
  <c r="G463" i="2"/>
  <c r="K463" i="2" s="1"/>
  <c r="F464" i="2"/>
  <c r="J464" i="2" s="1"/>
  <c r="G464" i="2"/>
  <c r="K464" i="2" s="1"/>
  <c r="F465" i="2"/>
  <c r="J465" i="2" s="1"/>
  <c r="G465" i="2"/>
  <c r="K465" i="2" s="1"/>
  <c r="F466" i="2"/>
  <c r="J466" i="2" s="1"/>
  <c r="G466" i="2"/>
  <c r="K466" i="2" s="1"/>
  <c r="F467" i="2"/>
  <c r="J467" i="2" s="1"/>
  <c r="G467" i="2"/>
  <c r="K467" i="2" s="1"/>
  <c r="F468" i="2"/>
  <c r="J468" i="2" s="1"/>
  <c r="G468" i="2"/>
  <c r="K468" i="2" s="1"/>
  <c r="F469" i="2"/>
  <c r="J469" i="2" s="1"/>
  <c r="G469" i="2"/>
  <c r="K469" i="2" s="1"/>
  <c r="F470" i="2"/>
  <c r="J470" i="2" s="1"/>
  <c r="G470" i="2"/>
  <c r="K470" i="2" s="1"/>
  <c r="F471" i="2"/>
  <c r="J471" i="2" s="1"/>
  <c r="G471" i="2"/>
  <c r="K471" i="2" s="1"/>
  <c r="F472" i="2"/>
  <c r="J472" i="2" s="1"/>
  <c r="G472" i="2"/>
  <c r="K472" i="2" s="1"/>
  <c r="F473" i="2"/>
  <c r="J473" i="2" s="1"/>
  <c r="G473" i="2"/>
  <c r="K473" i="2" s="1"/>
  <c r="F474" i="2"/>
  <c r="J474" i="2" s="1"/>
  <c r="G474" i="2"/>
  <c r="K474" i="2" s="1"/>
  <c r="F475" i="2"/>
  <c r="J475" i="2" s="1"/>
  <c r="G475" i="2"/>
  <c r="K475" i="2" s="1"/>
  <c r="F476" i="2"/>
  <c r="J476" i="2" s="1"/>
  <c r="G476" i="2"/>
  <c r="K476" i="2" s="1"/>
  <c r="F477" i="2"/>
  <c r="J477" i="2" s="1"/>
  <c r="G477" i="2"/>
  <c r="K477" i="2" s="1"/>
  <c r="F478" i="2"/>
  <c r="J478" i="2" s="1"/>
  <c r="G478" i="2"/>
  <c r="K478" i="2" s="1"/>
  <c r="F479" i="2"/>
  <c r="J479" i="2" s="1"/>
  <c r="G479" i="2"/>
  <c r="K479" i="2" s="1"/>
  <c r="F480" i="2"/>
  <c r="J480" i="2" s="1"/>
  <c r="G480" i="2"/>
  <c r="K480" i="2" s="1"/>
  <c r="F481" i="2"/>
  <c r="J481" i="2" s="1"/>
  <c r="G481" i="2"/>
  <c r="K481" i="2" s="1"/>
  <c r="F482" i="2"/>
  <c r="J482" i="2" s="1"/>
  <c r="G482" i="2"/>
  <c r="K482" i="2" s="1"/>
  <c r="F483" i="2"/>
  <c r="J483" i="2" s="1"/>
  <c r="G483" i="2"/>
  <c r="K483" i="2" s="1"/>
  <c r="F484" i="2"/>
  <c r="J484" i="2" s="1"/>
  <c r="G484" i="2"/>
  <c r="K484" i="2" s="1"/>
  <c r="F485" i="2"/>
  <c r="J485" i="2" s="1"/>
  <c r="G485" i="2"/>
  <c r="K485" i="2" s="1"/>
  <c r="F486" i="2"/>
  <c r="J486" i="2" s="1"/>
  <c r="G486" i="2"/>
  <c r="K486" i="2" s="1"/>
  <c r="F487" i="2"/>
  <c r="J487" i="2" s="1"/>
  <c r="G487" i="2"/>
  <c r="K487" i="2" s="1"/>
  <c r="F488" i="2"/>
  <c r="J488" i="2" s="1"/>
  <c r="G488" i="2"/>
  <c r="K488" i="2" s="1"/>
  <c r="F489" i="2"/>
  <c r="J489" i="2" s="1"/>
  <c r="G489" i="2"/>
  <c r="K489" i="2" s="1"/>
  <c r="F490" i="2"/>
  <c r="J490" i="2" s="1"/>
  <c r="G490" i="2"/>
  <c r="K490" i="2" s="1"/>
  <c r="F491" i="2"/>
  <c r="J491" i="2" s="1"/>
  <c r="G491" i="2"/>
  <c r="K491" i="2" s="1"/>
  <c r="F492" i="2"/>
  <c r="J492" i="2" s="1"/>
  <c r="G492" i="2"/>
  <c r="K492" i="2" s="1"/>
  <c r="F493" i="2"/>
  <c r="J493" i="2" s="1"/>
  <c r="G493" i="2"/>
  <c r="K493" i="2" s="1"/>
  <c r="F494" i="2"/>
  <c r="J494" i="2" s="1"/>
  <c r="G494" i="2"/>
  <c r="K494" i="2" s="1"/>
  <c r="F495" i="2"/>
  <c r="J495" i="2" s="1"/>
  <c r="G495" i="2"/>
  <c r="K495" i="2" s="1"/>
  <c r="F496" i="2"/>
  <c r="J496" i="2" s="1"/>
  <c r="G496" i="2"/>
  <c r="K496" i="2" s="1"/>
  <c r="F497" i="2"/>
  <c r="J497" i="2" s="1"/>
  <c r="G497" i="2"/>
  <c r="K497" i="2" s="1"/>
  <c r="F498" i="2"/>
  <c r="J498" i="2" s="1"/>
  <c r="G498" i="2"/>
  <c r="K498" i="2" s="1"/>
  <c r="F499" i="2"/>
  <c r="J499" i="2" s="1"/>
  <c r="G499" i="2"/>
  <c r="K499" i="2" s="1"/>
  <c r="F500" i="2"/>
  <c r="J500" i="2" s="1"/>
  <c r="G500" i="2"/>
  <c r="K500" i="2" s="1"/>
  <c r="F501" i="2"/>
  <c r="J501" i="2" s="1"/>
  <c r="G501" i="2"/>
  <c r="K501" i="2" s="1"/>
  <c r="F502" i="2"/>
  <c r="J502" i="2" s="1"/>
  <c r="G502" i="2"/>
  <c r="K502" i="2" s="1"/>
  <c r="F503" i="2"/>
  <c r="J503" i="2" s="1"/>
  <c r="G503" i="2"/>
  <c r="K503" i="2" s="1"/>
  <c r="F504" i="2"/>
  <c r="J504" i="2" s="1"/>
  <c r="G504" i="2"/>
  <c r="K504" i="2" s="1"/>
  <c r="F505" i="2"/>
  <c r="J505" i="2" s="1"/>
  <c r="G505" i="2"/>
  <c r="K505" i="2" s="1"/>
  <c r="F506" i="2"/>
  <c r="J506" i="2" s="1"/>
  <c r="G506" i="2"/>
  <c r="K506" i="2" s="1"/>
  <c r="F507" i="2"/>
  <c r="J507" i="2" s="1"/>
  <c r="G507" i="2"/>
  <c r="K507" i="2" s="1"/>
  <c r="F508" i="2"/>
  <c r="J508" i="2" s="1"/>
  <c r="G508" i="2"/>
  <c r="K508" i="2" s="1"/>
  <c r="F509" i="2"/>
  <c r="J509" i="2" s="1"/>
  <c r="G509" i="2"/>
  <c r="K509" i="2" s="1"/>
  <c r="F510" i="2"/>
  <c r="J510" i="2" s="1"/>
  <c r="G510" i="2"/>
  <c r="K510" i="2" s="1"/>
  <c r="F511" i="2"/>
  <c r="J511" i="2" s="1"/>
  <c r="G511" i="2"/>
  <c r="K511" i="2" s="1"/>
  <c r="F512" i="2"/>
  <c r="J512" i="2" s="1"/>
  <c r="G512" i="2"/>
  <c r="K512" i="2" s="1"/>
  <c r="F513" i="2"/>
  <c r="J513" i="2" s="1"/>
  <c r="G513" i="2"/>
  <c r="K513" i="2" s="1"/>
  <c r="F514" i="2"/>
  <c r="J514" i="2" s="1"/>
  <c r="G514" i="2"/>
  <c r="K514" i="2" s="1"/>
  <c r="F515" i="2"/>
  <c r="J515" i="2" s="1"/>
  <c r="G515" i="2"/>
  <c r="K515" i="2" s="1"/>
  <c r="F516" i="2"/>
  <c r="J516" i="2" s="1"/>
  <c r="G516" i="2"/>
  <c r="K516" i="2" s="1"/>
  <c r="F517" i="2"/>
  <c r="J517" i="2" s="1"/>
  <c r="G517" i="2"/>
  <c r="K517" i="2" s="1"/>
  <c r="F518" i="2"/>
  <c r="J518" i="2" s="1"/>
  <c r="G518" i="2"/>
  <c r="K518" i="2" s="1"/>
  <c r="F519" i="2"/>
  <c r="J519" i="2" s="1"/>
  <c r="G519" i="2"/>
  <c r="K519" i="2" s="1"/>
  <c r="F520" i="2"/>
  <c r="J520" i="2" s="1"/>
  <c r="G520" i="2"/>
  <c r="K520" i="2" s="1"/>
  <c r="F521" i="2"/>
  <c r="J521" i="2" s="1"/>
  <c r="G521" i="2"/>
  <c r="K521" i="2" s="1"/>
  <c r="F522" i="2"/>
  <c r="J522" i="2" s="1"/>
  <c r="G522" i="2"/>
  <c r="K522" i="2" s="1"/>
  <c r="F523" i="2"/>
  <c r="J523" i="2" s="1"/>
  <c r="G523" i="2"/>
  <c r="K523" i="2" s="1"/>
  <c r="F524" i="2"/>
  <c r="J524" i="2" s="1"/>
  <c r="G524" i="2"/>
  <c r="K524" i="2" s="1"/>
  <c r="F525" i="2"/>
  <c r="J525" i="2" s="1"/>
  <c r="G525" i="2"/>
  <c r="K525" i="2" s="1"/>
  <c r="F526" i="2"/>
  <c r="J526" i="2" s="1"/>
  <c r="G526" i="2"/>
  <c r="K526" i="2" s="1"/>
  <c r="F527" i="2"/>
  <c r="J527" i="2" s="1"/>
  <c r="G527" i="2"/>
  <c r="K527" i="2" s="1"/>
  <c r="F528" i="2"/>
  <c r="J528" i="2" s="1"/>
  <c r="G528" i="2"/>
  <c r="K528" i="2" s="1"/>
  <c r="F529" i="2"/>
  <c r="J529" i="2" s="1"/>
  <c r="G529" i="2"/>
  <c r="K529" i="2" s="1"/>
  <c r="F530" i="2"/>
  <c r="J530" i="2" s="1"/>
  <c r="G530" i="2"/>
  <c r="K530" i="2" s="1"/>
  <c r="F531" i="2"/>
  <c r="J531" i="2" s="1"/>
  <c r="G531" i="2"/>
  <c r="K531" i="2" s="1"/>
  <c r="F532" i="2"/>
  <c r="J532" i="2" s="1"/>
  <c r="G532" i="2"/>
  <c r="K532" i="2" s="1"/>
  <c r="F533" i="2"/>
  <c r="J533" i="2" s="1"/>
  <c r="G533" i="2"/>
  <c r="K533" i="2" s="1"/>
  <c r="F534" i="2"/>
  <c r="J534" i="2" s="1"/>
  <c r="G534" i="2"/>
  <c r="K534" i="2" s="1"/>
  <c r="F535" i="2"/>
  <c r="J535" i="2" s="1"/>
  <c r="G535" i="2"/>
  <c r="K535" i="2" s="1"/>
  <c r="F536" i="2"/>
  <c r="J536" i="2" s="1"/>
  <c r="G536" i="2"/>
  <c r="K536" i="2" s="1"/>
  <c r="F537" i="2"/>
  <c r="J537" i="2" s="1"/>
  <c r="G537" i="2"/>
  <c r="K537" i="2" s="1"/>
  <c r="F538" i="2"/>
  <c r="J538" i="2" s="1"/>
  <c r="G538" i="2"/>
  <c r="K538" i="2" s="1"/>
  <c r="F539" i="2"/>
  <c r="J539" i="2" s="1"/>
  <c r="G539" i="2"/>
  <c r="K539" i="2" s="1"/>
  <c r="F540" i="2"/>
  <c r="J540" i="2" s="1"/>
  <c r="G540" i="2"/>
  <c r="K540" i="2" s="1"/>
  <c r="F541" i="2"/>
  <c r="J541" i="2" s="1"/>
  <c r="G541" i="2"/>
  <c r="K541" i="2" s="1"/>
  <c r="F542" i="2"/>
  <c r="J542" i="2" s="1"/>
  <c r="G542" i="2"/>
  <c r="K542" i="2" s="1"/>
  <c r="F543" i="2"/>
  <c r="J543" i="2" s="1"/>
  <c r="G543" i="2"/>
  <c r="K543" i="2" s="1"/>
  <c r="F544" i="2"/>
  <c r="J544" i="2" s="1"/>
  <c r="G544" i="2"/>
  <c r="K544" i="2" s="1"/>
  <c r="F545" i="2"/>
  <c r="J545" i="2" s="1"/>
  <c r="G545" i="2"/>
  <c r="K545" i="2" s="1"/>
  <c r="F546" i="2"/>
  <c r="J546" i="2" s="1"/>
  <c r="G546" i="2"/>
  <c r="K546" i="2" s="1"/>
  <c r="F547" i="2"/>
  <c r="J547" i="2" s="1"/>
  <c r="G547" i="2"/>
  <c r="K547" i="2" s="1"/>
  <c r="F548" i="2"/>
  <c r="J548" i="2" s="1"/>
  <c r="G548" i="2"/>
  <c r="K548" i="2" s="1"/>
  <c r="F549" i="2"/>
  <c r="J549" i="2" s="1"/>
  <c r="G549" i="2"/>
  <c r="K549" i="2" s="1"/>
  <c r="F550" i="2"/>
  <c r="J550" i="2" s="1"/>
  <c r="G550" i="2"/>
  <c r="K550" i="2" s="1"/>
  <c r="F551" i="2"/>
  <c r="J551" i="2" s="1"/>
  <c r="G551" i="2"/>
  <c r="K551" i="2" s="1"/>
  <c r="F552" i="2"/>
  <c r="J552" i="2" s="1"/>
  <c r="G552" i="2"/>
  <c r="K552" i="2" s="1"/>
  <c r="F553" i="2"/>
  <c r="J553" i="2" s="1"/>
  <c r="G553" i="2"/>
  <c r="K553" i="2" s="1"/>
  <c r="F554" i="2"/>
  <c r="J554" i="2" s="1"/>
  <c r="G554" i="2"/>
  <c r="K554" i="2" s="1"/>
  <c r="F555" i="2"/>
  <c r="J555" i="2" s="1"/>
  <c r="G555" i="2"/>
  <c r="K555" i="2" s="1"/>
  <c r="F556" i="2"/>
  <c r="J556" i="2" s="1"/>
  <c r="G556" i="2"/>
  <c r="K556" i="2" s="1"/>
  <c r="F557" i="2"/>
  <c r="J557" i="2" s="1"/>
  <c r="G557" i="2"/>
  <c r="K557" i="2" s="1"/>
  <c r="F558" i="2"/>
  <c r="J558" i="2" s="1"/>
  <c r="G558" i="2"/>
  <c r="K558" i="2" s="1"/>
  <c r="F559" i="2"/>
  <c r="J559" i="2" s="1"/>
  <c r="G559" i="2"/>
  <c r="K559" i="2" s="1"/>
  <c r="F560" i="2"/>
  <c r="J560" i="2" s="1"/>
  <c r="G560" i="2"/>
  <c r="K560" i="2" s="1"/>
  <c r="F561" i="2"/>
  <c r="J561" i="2" s="1"/>
  <c r="G561" i="2"/>
  <c r="K561" i="2" s="1"/>
  <c r="F562" i="2"/>
  <c r="J562" i="2" s="1"/>
  <c r="G562" i="2"/>
  <c r="K562" i="2" s="1"/>
  <c r="F563" i="2"/>
  <c r="J563" i="2" s="1"/>
  <c r="G563" i="2"/>
  <c r="K563" i="2" s="1"/>
  <c r="F564" i="2"/>
  <c r="J564" i="2" s="1"/>
  <c r="G564" i="2"/>
  <c r="K564" i="2" s="1"/>
  <c r="F565" i="2"/>
  <c r="J565" i="2" s="1"/>
  <c r="G565" i="2"/>
  <c r="K565" i="2" s="1"/>
  <c r="F566" i="2"/>
  <c r="J566" i="2" s="1"/>
  <c r="G566" i="2"/>
  <c r="K566" i="2" s="1"/>
  <c r="F567" i="2"/>
  <c r="J567" i="2" s="1"/>
  <c r="G567" i="2"/>
  <c r="K567" i="2" s="1"/>
  <c r="F568" i="2"/>
  <c r="J568" i="2" s="1"/>
  <c r="G568" i="2"/>
  <c r="K568" i="2" s="1"/>
  <c r="F569" i="2"/>
  <c r="J569" i="2" s="1"/>
  <c r="G569" i="2"/>
  <c r="K569" i="2" s="1"/>
  <c r="F570" i="2"/>
  <c r="J570" i="2" s="1"/>
  <c r="G570" i="2"/>
  <c r="K570" i="2" s="1"/>
  <c r="F571" i="2"/>
  <c r="J571" i="2" s="1"/>
  <c r="G571" i="2"/>
  <c r="K571" i="2" s="1"/>
  <c r="F572" i="2"/>
  <c r="J572" i="2" s="1"/>
  <c r="G572" i="2"/>
  <c r="K572" i="2" s="1"/>
  <c r="F573" i="2"/>
  <c r="J573" i="2" s="1"/>
  <c r="G573" i="2"/>
  <c r="K573" i="2" s="1"/>
  <c r="F574" i="2"/>
  <c r="J574" i="2" s="1"/>
  <c r="G574" i="2"/>
  <c r="K574" i="2" s="1"/>
  <c r="F575" i="2"/>
  <c r="J575" i="2" s="1"/>
  <c r="G575" i="2"/>
  <c r="K575" i="2" s="1"/>
  <c r="F576" i="2"/>
  <c r="J576" i="2" s="1"/>
  <c r="G576" i="2"/>
  <c r="K576" i="2" s="1"/>
  <c r="F577" i="2"/>
  <c r="J577" i="2" s="1"/>
  <c r="G577" i="2"/>
  <c r="K577" i="2" s="1"/>
  <c r="F578" i="2"/>
  <c r="J578" i="2" s="1"/>
  <c r="G578" i="2"/>
  <c r="K578" i="2" s="1"/>
  <c r="F579" i="2"/>
  <c r="J579" i="2" s="1"/>
  <c r="G579" i="2"/>
  <c r="K579" i="2" s="1"/>
  <c r="F580" i="2"/>
  <c r="J580" i="2" s="1"/>
  <c r="G580" i="2"/>
  <c r="K580" i="2" s="1"/>
  <c r="F581" i="2"/>
  <c r="J581" i="2" s="1"/>
  <c r="G581" i="2"/>
  <c r="K581" i="2" s="1"/>
  <c r="F582" i="2"/>
  <c r="J582" i="2" s="1"/>
  <c r="G582" i="2"/>
  <c r="K582" i="2" s="1"/>
  <c r="F583" i="2"/>
  <c r="J583" i="2" s="1"/>
  <c r="G583" i="2"/>
  <c r="K583" i="2" s="1"/>
  <c r="F584" i="2"/>
  <c r="J584" i="2" s="1"/>
  <c r="G584" i="2"/>
  <c r="K584" i="2" s="1"/>
  <c r="F585" i="2"/>
  <c r="J585" i="2" s="1"/>
  <c r="G585" i="2"/>
  <c r="K585" i="2" s="1"/>
  <c r="F586" i="2"/>
  <c r="J586" i="2" s="1"/>
  <c r="G586" i="2"/>
  <c r="K586" i="2" s="1"/>
  <c r="F587" i="2"/>
  <c r="J587" i="2" s="1"/>
  <c r="G587" i="2"/>
  <c r="K587" i="2" s="1"/>
  <c r="F588" i="2"/>
  <c r="J588" i="2" s="1"/>
  <c r="G588" i="2"/>
  <c r="K588" i="2" s="1"/>
  <c r="F589" i="2"/>
  <c r="J589" i="2" s="1"/>
  <c r="G589" i="2"/>
  <c r="K589" i="2" s="1"/>
  <c r="F590" i="2"/>
  <c r="J590" i="2" s="1"/>
  <c r="G590" i="2"/>
  <c r="K590" i="2" s="1"/>
  <c r="F591" i="2"/>
  <c r="J591" i="2" s="1"/>
  <c r="G591" i="2"/>
  <c r="K591" i="2" s="1"/>
  <c r="F592" i="2"/>
  <c r="J592" i="2" s="1"/>
  <c r="G592" i="2"/>
  <c r="K592" i="2" s="1"/>
  <c r="F593" i="2"/>
  <c r="J593" i="2" s="1"/>
  <c r="G593" i="2"/>
  <c r="K593" i="2" s="1"/>
  <c r="F594" i="2"/>
  <c r="J594" i="2" s="1"/>
  <c r="G594" i="2"/>
  <c r="K594" i="2" s="1"/>
  <c r="F595" i="2"/>
  <c r="J595" i="2" s="1"/>
  <c r="G595" i="2"/>
  <c r="K595" i="2" s="1"/>
  <c r="F596" i="2"/>
  <c r="J596" i="2" s="1"/>
  <c r="G596" i="2"/>
  <c r="K596" i="2" s="1"/>
  <c r="F597" i="2"/>
  <c r="J597" i="2" s="1"/>
  <c r="G597" i="2"/>
  <c r="K597" i="2" s="1"/>
  <c r="F598" i="2"/>
  <c r="J598" i="2" s="1"/>
  <c r="G598" i="2"/>
  <c r="K598" i="2" s="1"/>
  <c r="F599" i="2"/>
  <c r="J599" i="2" s="1"/>
  <c r="G599" i="2"/>
  <c r="K599" i="2" s="1"/>
  <c r="F600" i="2"/>
  <c r="J600" i="2" s="1"/>
  <c r="G600" i="2"/>
  <c r="K600" i="2" s="1"/>
  <c r="F601" i="2"/>
  <c r="J601" i="2" s="1"/>
  <c r="G601" i="2"/>
  <c r="K601" i="2" s="1"/>
  <c r="F602" i="2"/>
  <c r="J602" i="2" s="1"/>
  <c r="G602" i="2"/>
  <c r="K602" i="2" s="1"/>
  <c r="F603" i="2"/>
  <c r="J603" i="2" s="1"/>
  <c r="G603" i="2"/>
  <c r="K603" i="2" s="1"/>
  <c r="F604" i="2"/>
  <c r="J604" i="2" s="1"/>
  <c r="G604" i="2"/>
  <c r="K604" i="2" s="1"/>
  <c r="F605" i="2"/>
  <c r="J605" i="2" s="1"/>
  <c r="G605" i="2"/>
  <c r="K605" i="2" s="1"/>
  <c r="F606" i="2"/>
  <c r="J606" i="2" s="1"/>
  <c r="G606" i="2"/>
  <c r="K606" i="2" s="1"/>
  <c r="F607" i="2"/>
  <c r="J607" i="2" s="1"/>
  <c r="G607" i="2"/>
  <c r="K607" i="2" s="1"/>
  <c r="F608" i="2"/>
  <c r="J608" i="2" s="1"/>
  <c r="G608" i="2"/>
  <c r="K608" i="2" s="1"/>
  <c r="F609" i="2"/>
  <c r="J609" i="2" s="1"/>
  <c r="G609" i="2"/>
  <c r="K609" i="2" s="1"/>
  <c r="F610" i="2"/>
  <c r="J610" i="2" s="1"/>
  <c r="G610" i="2"/>
  <c r="K610" i="2" s="1"/>
  <c r="F611" i="2"/>
  <c r="J611" i="2" s="1"/>
  <c r="G611" i="2"/>
  <c r="K611" i="2" s="1"/>
  <c r="F612" i="2"/>
  <c r="J612" i="2" s="1"/>
  <c r="G612" i="2"/>
  <c r="K612" i="2" s="1"/>
  <c r="F613" i="2"/>
  <c r="J613" i="2" s="1"/>
  <c r="G613" i="2"/>
  <c r="K613" i="2" s="1"/>
  <c r="F614" i="2"/>
  <c r="J614" i="2" s="1"/>
  <c r="G614" i="2"/>
  <c r="K614" i="2" s="1"/>
  <c r="F615" i="2"/>
  <c r="J615" i="2" s="1"/>
  <c r="G615" i="2"/>
  <c r="K615" i="2" s="1"/>
  <c r="F616" i="2"/>
  <c r="J616" i="2" s="1"/>
  <c r="G616" i="2"/>
  <c r="K616" i="2" s="1"/>
  <c r="F617" i="2"/>
  <c r="J617" i="2" s="1"/>
  <c r="G617" i="2"/>
  <c r="K617" i="2" s="1"/>
  <c r="F618" i="2"/>
  <c r="J618" i="2" s="1"/>
  <c r="G618" i="2"/>
  <c r="K618" i="2" s="1"/>
  <c r="F619" i="2"/>
  <c r="J619" i="2" s="1"/>
  <c r="G619" i="2"/>
  <c r="K619" i="2" s="1"/>
  <c r="F620" i="2"/>
  <c r="J620" i="2" s="1"/>
  <c r="G620" i="2"/>
  <c r="K620" i="2" s="1"/>
  <c r="F621" i="2"/>
  <c r="J621" i="2" s="1"/>
  <c r="G621" i="2"/>
  <c r="K621" i="2" s="1"/>
  <c r="F622" i="2"/>
  <c r="J622" i="2" s="1"/>
  <c r="G622" i="2"/>
  <c r="K622" i="2" s="1"/>
  <c r="F623" i="2"/>
  <c r="J623" i="2" s="1"/>
  <c r="G623" i="2"/>
  <c r="K623" i="2" s="1"/>
  <c r="F624" i="2"/>
  <c r="J624" i="2" s="1"/>
  <c r="G624" i="2"/>
  <c r="K624" i="2" s="1"/>
  <c r="F625" i="2"/>
  <c r="J625" i="2" s="1"/>
  <c r="G625" i="2"/>
  <c r="K625" i="2" s="1"/>
  <c r="F626" i="2"/>
  <c r="J626" i="2" s="1"/>
  <c r="G626" i="2"/>
  <c r="K626" i="2" s="1"/>
  <c r="F627" i="2"/>
  <c r="J627" i="2" s="1"/>
  <c r="G627" i="2"/>
  <c r="K627" i="2" s="1"/>
  <c r="F628" i="2"/>
  <c r="J628" i="2" s="1"/>
  <c r="G628" i="2"/>
  <c r="K628" i="2" s="1"/>
  <c r="F629" i="2"/>
  <c r="J629" i="2" s="1"/>
  <c r="G629" i="2"/>
  <c r="K629" i="2" s="1"/>
  <c r="F630" i="2"/>
  <c r="J630" i="2" s="1"/>
  <c r="G630" i="2"/>
  <c r="K630" i="2" s="1"/>
  <c r="F631" i="2"/>
  <c r="J631" i="2" s="1"/>
  <c r="G631" i="2"/>
  <c r="K631" i="2" s="1"/>
  <c r="F632" i="2"/>
  <c r="J632" i="2" s="1"/>
  <c r="G632" i="2"/>
  <c r="K632" i="2" s="1"/>
  <c r="F633" i="2"/>
  <c r="J633" i="2" s="1"/>
  <c r="G633" i="2"/>
  <c r="K633" i="2" s="1"/>
  <c r="F634" i="2"/>
  <c r="J634" i="2" s="1"/>
  <c r="G634" i="2"/>
  <c r="K634" i="2" s="1"/>
  <c r="F635" i="2"/>
  <c r="J635" i="2" s="1"/>
  <c r="G635" i="2"/>
  <c r="K635" i="2" s="1"/>
  <c r="F636" i="2"/>
  <c r="J636" i="2" s="1"/>
  <c r="G636" i="2"/>
  <c r="K636" i="2" s="1"/>
  <c r="F637" i="2"/>
  <c r="J637" i="2" s="1"/>
  <c r="G637" i="2"/>
  <c r="K637" i="2" s="1"/>
  <c r="F638" i="2"/>
  <c r="J638" i="2" s="1"/>
  <c r="G638" i="2"/>
  <c r="K638" i="2" s="1"/>
  <c r="F639" i="2"/>
  <c r="J639" i="2" s="1"/>
  <c r="G639" i="2"/>
  <c r="K639" i="2" s="1"/>
  <c r="F640" i="2"/>
  <c r="J640" i="2" s="1"/>
  <c r="G640" i="2"/>
  <c r="K640" i="2" s="1"/>
  <c r="F641" i="2"/>
  <c r="J641" i="2" s="1"/>
  <c r="G641" i="2"/>
  <c r="K641" i="2" s="1"/>
  <c r="F642" i="2"/>
  <c r="J642" i="2" s="1"/>
  <c r="G642" i="2"/>
  <c r="K642" i="2" s="1"/>
  <c r="F643" i="2"/>
  <c r="J643" i="2" s="1"/>
  <c r="G643" i="2"/>
  <c r="K643" i="2" s="1"/>
  <c r="F644" i="2"/>
  <c r="J644" i="2" s="1"/>
  <c r="G644" i="2"/>
  <c r="K644" i="2" s="1"/>
  <c r="F645" i="2"/>
  <c r="J645" i="2" s="1"/>
  <c r="G645" i="2"/>
  <c r="K645" i="2" s="1"/>
  <c r="F646" i="2"/>
  <c r="J646" i="2" s="1"/>
  <c r="G646" i="2"/>
  <c r="K646" i="2" s="1"/>
  <c r="F647" i="2"/>
  <c r="J647" i="2" s="1"/>
  <c r="G647" i="2"/>
  <c r="K647" i="2" s="1"/>
  <c r="F648" i="2"/>
  <c r="J648" i="2" s="1"/>
  <c r="G648" i="2"/>
  <c r="K648" i="2" s="1"/>
  <c r="F649" i="2"/>
  <c r="J649" i="2" s="1"/>
  <c r="G649" i="2"/>
  <c r="K649" i="2" s="1"/>
  <c r="F650" i="2"/>
  <c r="J650" i="2" s="1"/>
  <c r="G650" i="2"/>
  <c r="K650" i="2" s="1"/>
  <c r="F651" i="2"/>
  <c r="J651" i="2" s="1"/>
  <c r="G651" i="2"/>
  <c r="K651" i="2" s="1"/>
  <c r="F652" i="2"/>
  <c r="J652" i="2" s="1"/>
  <c r="G652" i="2"/>
  <c r="K652" i="2" s="1"/>
  <c r="F653" i="2"/>
  <c r="J653" i="2" s="1"/>
  <c r="G653" i="2"/>
  <c r="K653" i="2" s="1"/>
  <c r="F654" i="2"/>
  <c r="J654" i="2" s="1"/>
  <c r="G654" i="2"/>
  <c r="K654" i="2" s="1"/>
  <c r="F655" i="2"/>
  <c r="J655" i="2" s="1"/>
  <c r="G655" i="2"/>
  <c r="K655" i="2" s="1"/>
  <c r="F656" i="2"/>
  <c r="J656" i="2" s="1"/>
  <c r="G656" i="2"/>
  <c r="K656" i="2" s="1"/>
  <c r="F657" i="2"/>
  <c r="J657" i="2" s="1"/>
  <c r="G657" i="2"/>
  <c r="K657" i="2" s="1"/>
  <c r="F658" i="2"/>
  <c r="J658" i="2" s="1"/>
  <c r="G658" i="2"/>
  <c r="K658" i="2" s="1"/>
  <c r="F659" i="2"/>
  <c r="J659" i="2" s="1"/>
  <c r="G659" i="2"/>
  <c r="K659" i="2" s="1"/>
  <c r="F660" i="2"/>
  <c r="J660" i="2" s="1"/>
  <c r="G660" i="2"/>
  <c r="K660" i="2" s="1"/>
  <c r="F661" i="2"/>
  <c r="J661" i="2" s="1"/>
  <c r="G661" i="2"/>
  <c r="K661" i="2" s="1"/>
  <c r="F662" i="2"/>
  <c r="J662" i="2" s="1"/>
  <c r="G662" i="2"/>
  <c r="K662" i="2" s="1"/>
  <c r="F663" i="2"/>
  <c r="J663" i="2" s="1"/>
  <c r="G663" i="2"/>
  <c r="K663" i="2" s="1"/>
  <c r="F664" i="2"/>
  <c r="J664" i="2" s="1"/>
  <c r="G664" i="2"/>
  <c r="K664" i="2" s="1"/>
  <c r="F665" i="2"/>
  <c r="J665" i="2" s="1"/>
  <c r="G665" i="2"/>
  <c r="K665" i="2" s="1"/>
  <c r="F666" i="2"/>
  <c r="J666" i="2" s="1"/>
  <c r="G666" i="2"/>
  <c r="K666" i="2" s="1"/>
  <c r="F667" i="2"/>
  <c r="J667" i="2" s="1"/>
  <c r="G667" i="2"/>
  <c r="K667" i="2" s="1"/>
  <c r="F668" i="2"/>
  <c r="J668" i="2" s="1"/>
  <c r="G668" i="2"/>
  <c r="K668" i="2" s="1"/>
  <c r="F669" i="2"/>
  <c r="J669" i="2" s="1"/>
  <c r="G669" i="2"/>
  <c r="K669" i="2" s="1"/>
  <c r="F670" i="2"/>
  <c r="J670" i="2" s="1"/>
  <c r="G670" i="2"/>
  <c r="K670" i="2" s="1"/>
  <c r="F671" i="2"/>
  <c r="J671" i="2" s="1"/>
  <c r="G671" i="2"/>
  <c r="K671" i="2" s="1"/>
  <c r="F672" i="2"/>
  <c r="J672" i="2" s="1"/>
  <c r="G672" i="2"/>
  <c r="K672" i="2" s="1"/>
  <c r="F673" i="2"/>
  <c r="J673" i="2" s="1"/>
  <c r="G673" i="2"/>
  <c r="K673" i="2" s="1"/>
  <c r="F674" i="2"/>
  <c r="J674" i="2" s="1"/>
  <c r="G674" i="2"/>
  <c r="K674" i="2" s="1"/>
  <c r="F675" i="2"/>
  <c r="J675" i="2" s="1"/>
  <c r="G675" i="2"/>
  <c r="K675" i="2" s="1"/>
  <c r="F676" i="2"/>
  <c r="J676" i="2" s="1"/>
  <c r="G676" i="2"/>
  <c r="K676" i="2" s="1"/>
  <c r="F677" i="2"/>
  <c r="J677" i="2" s="1"/>
  <c r="G677" i="2"/>
  <c r="K677" i="2" s="1"/>
  <c r="F678" i="2"/>
  <c r="J678" i="2" s="1"/>
  <c r="G678" i="2"/>
  <c r="K678" i="2" s="1"/>
  <c r="F679" i="2"/>
  <c r="J679" i="2" s="1"/>
  <c r="G679" i="2"/>
  <c r="K679" i="2" s="1"/>
  <c r="F680" i="2"/>
  <c r="J680" i="2" s="1"/>
  <c r="G680" i="2"/>
  <c r="K680" i="2" s="1"/>
  <c r="F681" i="2"/>
  <c r="J681" i="2" s="1"/>
  <c r="G681" i="2"/>
  <c r="K681" i="2" s="1"/>
  <c r="F682" i="2"/>
  <c r="J682" i="2" s="1"/>
  <c r="G682" i="2"/>
  <c r="K682" i="2" s="1"/>
  <c r="F683" i="2"/>
  <c r="J683" i="2" s="1"/>
  <c r="G683" i="2"/>
  <c r="K683" i="2" s="1"/>
  <c r="F684" i="2"/>
  <c r="J684" i="2" s="1"/>
  <c r="G684" i="2"/>
  <c r="K684" i="2" s="1"/>
  <c r="F685" i="2"/>
  <c r="J685" i="2" s="1"/>
  <c r="G685" i="2"/>
  <c r="K685" i="2" s="1"/>
  <c r="F686" i="2"/>
  <c r="J686" i="2" s="1"/>
  <c r="G686" i="2"/>
  <c r="K686" i="2" s="1"/>
  <c r="F687" i="2"/>
  <c r="J687" i="2" s="1"/>
  <c r="G687" i="2"/>
  <c r="K687" i="2" s="1"/>
  <c r="F688" i="2"/>
  <c r="J688" i="2" s="1"/>
  <c r="G688" i="2"/>
  <c r="K688" i="2" s="1"/>
  <c r="F689" i="2"/>
  <c r="J689" i="2" s="1"/>
  <c r="G689" i="2"/>
  <c r="K689" i="2" s="1"/>
  <c r="F690" i="2"/>
  <c r="J690" i="2" s="1"/>
  <c r="G690" i="2"/>
  <c r="K690" i="2" s="1"/>
  <c r="F691" i="2"/>
  <c r="J691" i="2" s="1"/>
  <c r="G691" i="2"/>
  <c r="K691" i="2" s="1"/>
  <c r="F692" i="2"/>
  <c r="J692" i="2" s="1"/>
  <c r="G692" i="2"/>
  <c r="K692" i="2" s="1"/>
  <c r="F693" i="2"/>
  <c r="J693" i="2" s="1"/>
  <c r="G693" i="2"/>
  <c r="K693" i="2" s="1"/>
  <c r="F694" i="2"/>
  <c r="J694" i="2" s="1"/>
  <c r="G694" i="2"/>
  <c r="K694" i="2" s="1"/>
  <c r="F695" i="2"/>
  <c r="J695" i="2" s="1"/>
  <c r="G695" i="2"/>
  <c r="K695" i="2" s="1"/>
  <c r="F696" i="2"/>
  <c r="J696" i="2" s="1"/>
  <c r="G696" i="2"/>
  <c r="K696" i="2" s="1"/>
  <c r="F697" i="2"/>
  <c r="J697" i="2" s="1"/>
  <c r="G697" i="2"/>
  <c r="K697" i="2" s="1"/>
  <c r="F698" i="2"/>
  <c r="J698" i="2" s="1"/>
  <c r="G698" i="2"/>
  <c r="K698" i="2" s="1"/>
  <c r="F699" i="2"/>
  <c r="J699" i="2" s="1"/>
  <c r="G699" i="2"/>
  <c r="K699" i="2" s="1"/>
  <c r="F700" i="2"/>
  <c r="J700" i="2" s="1"/>
  <c r="G700" i="2"/>
  <c r="K700" i="2" s="1"/>
  <c r="F701" i="2"/>
  <c r="J701" i="2" s="1"/>
  <c r="G701" i="2"/>
  <c r="K701" i="2" s="1"/>
  <c r="F702" i="2"/>
  <c r="J702" i="2" s="1"/>
  <c r="G702" i="2"/>
  <c r="K702" i="2" s="1"/>
  <c r="F703" i="2"/>
  <c r="J703" i="2" s="1"/>
  <c r="G703" i="2"/>
  <c r="K703" i="2" s="1"/>
  <c r="F704" i="2"/>
  <c r="J704" i="2" s="1"/>
  <c r="G704" i="2"/>
  <c r="K704" i="2" s="1"/>
  <c r="F705" i="2"/>
  <c r="J705" i="2" s="1"/>
  <c r="G705" i="2"/>
  <c r="K705" i="2" s="1"/>
  <c r="F706" i="2"/>
  <c r="J706" i="2" s="1"/>
  <c r="G706" i="2"/>
  <c r="K706" i="2" s="1"/>
  <c r="F707" i="2"/>
  <c r="J707" i="2" s="1"/>
  <c r="G707" i="2"/>
  <c r="K707" i="2" s="1"/>
  <c r="F708" i="2"/>
  <c r="J708" i="2" s="1"/>
  <c r="G708" i="2"/>
  <c r="K708" i="2" s="1"/>
  <c r="F709" i="2"/>
  <c r="J709" i="2" s="1"/>
  <c r="G709" i="2"/>
  <c r="K709" i="2" s="1"/>
  <c r="F710" i="2"/>
  <c r="J710" i="2" s="1"/>
  <c r="G710" i="2"/>
  <c r="K710" i="2" s="1"/>
  <c r="F711" i="2"/>
  <c r="J711" i="2" s="1"/>
  <c r="G711" i="2"/>
  <c r="K711" i="2" s="1"/>
  <c r="F712" i="2"/>
  <c r="J712" i="2" s="1"/>
  <c r="G712" i="2"/>
  <c r="K712" i="2" s="1"/>
  <c r="F713" i="2"/>
  <c r="J713" i="2" s="1"/>
  <c r="G713" i="2"/>
  <c r="K713" i="2" s="1"/>
  <c r="F714" i="2"/>
  <c r="J714" i="2" s="1"/>
  <c r="G714" i="2"/>
  <c r="K714" i="2" s="1"/>
  <c r="F715" i="2"/>
  <c r="J715" i="2" s="1"/>
  <c r="G715" i="2"/>
  <c r="K715" i="2" s="1"/>
  <c r="F716" i="2"/>
  <c r="J716" i="2" s="1"/>
  <c r="G716" i="2"/>
  <c r="K716" i="2" s="1"/>
  <c r="F717" i="2"/>
  <c r="J717" i="2" s="1"/>
  <c r="G717" i="2"/>
  <c r="K717" i="2" s="1"/>
  <c r="F718" i="2"/>
  <c r="J718" i="2" s="1"/>
  <c r="G718" i="2"/>
  <c r="K718" i="2" s="1"/>
  <c r="F719" i="2"/>
  <c r="J719" i="2" s="1"/>
  <c r="G719" i="2"/>
  <c r="K719" i="2" s="1"/>
  <c r="F720" i="2"/>
  <c r="J720" i="2" s="1"/>
  <c r="G720" i="2"/>
  <c r="K720" i="2" s="1"/>
  <c r="F721" i="2"/>
  <c r="J721" i="2" s="1"/>
  <c r="G721" i="2"/>
  <c r="K721" i="2" s="1"/>
  <c r="F722" i="2"/>
  <c r="J722" i="2" s="1"/>
  <c r="G722" i="2"/>
  <c r="K722" i="2" s="1"/>
  <c r="F723" i="2"/>
  <c r="J723" i="2" s="1"/>
  <c r="G723" i="2"/>
  <c r="K723" i="2" s="1"/>
  <c r="F724" i="2"/>
  <c r="J724" i="2" s="1"/>
  <c r="G724" i="2"/>
  <c r="K724" i="2" s="1"/>
  <c r="F725" i="2"/>
  <c r="J725" i="2" s="1"/>
  <c r="G725" i="2"/>
  <c r="K725" i="2" s="1"/>
  <c r="F726" i="2"/>
  <c r="J726" i="2" s="1"/>
  <c r="G726" i="2"/>
  <c r="K726" i="2" s="1"/>
  <c r="F727" i="2"/>
  <c r="J727" i="2" s="1"/>
  <c r="G727" i="2"/>
  <c r="K727" i="2" s="1"/>
  <c r="F728" i="2"/>
  <c r="J728" i="2" s="1"/>
  <c r="G728" i="2"/>
  <c r="K728" i="2" s="1"/>
  <c r="F729" i="2"/>
  <c r="J729" i="2" s="1"/>
  <c r="G729" i="2"/>
  <c r="K729" i="2" s="1"/>
  <c r="F730" i="2"/>
  <c r="J730" i="2" s="1"/>
  <c r="G730" i="2"/>
  <c r="K730" i="2" s="1"/>
  <c r="F731" i="2"/>
  <c r="J731" i="2" s="1"/>
  <c r="G731" i="2"/>
  <c r="K731" i="2" s="1"/>
  <c r="F732" i="2"/>
  <c r="J732" i="2" s="1"/>
  <c r="G732" i="2"/>
  <c r="K732" i="2" s="1"/>
  <c r="F733" i="2"/>
  <c r="J733" i="2" s="1"/>
  <c r="G733" i="2"/>
  <c r="K733" i="2" s="1"/>
  <c r="F734" i="2"/>
  <c r="J734" i="2" s="1"/>
  <c r="G734" i="2"/>
  <c r="K734" i="2" s="1"/>
  <c r="F735" i="2"/>
  <c r="J735" i="2" s="1"/>
  <c r="G735" i="2"/>
  <c r="K735" i="2" s="1"/>
  <c r="F736" i="2"/>
  <c r="J736" i="2" s="1"/>
  <c r="G736" i="2"/>
  <c r="K736" i="2" s="1"/>
  <c r="F737" i="2"/>
  <c r="J737" i="2" s="1"/>
  <c r="G737" i="2"/>
  <c r="K737" i="2" s="1"/>
  <c r="F738" i="2"/>
  <c r="J738" i="2" s="1"/>
  <c r="G738" i="2"/>
  <c r="K738" i="2" s="1"/>
  <c r="F739" i="2"/>
  <c r="J739" i="2" s="1"/>
  <c r="G739" i="2"/>
  <c r="K739" i="2" s="1"/>
  <c r="F740" i="2"/>
  <c r="J740" i="2" s="1"/>
  <c r="G740" i="2"/>
  <c r="K740" i="2" s="1"/>
  <c r="F741" i="2"/>
  <c r="J741" i="2" s="1"/>
  <c r="G741" i="2"/>
  <c r="K741" i="2" s="1"/>
  <c r="F742" i="2"/>
  <c r="J742" i="2" s="1"/>
  <c r="G742" i="2"/>
  <c r="K742" i="2" s="1"/>
  <c r="F743" i="2"/>
  <c r="J743" i="2" s="1"/>
  <c r="G743" i="2"/>
  <c r="K743" i="2" s="1"/>
  <c r="F744" i="2"/>
  <c r="J744" i="2" s="1"/>
  <c r="G744" i="2"/>
  <c r="K744" i="2" s="1"/>
  <c r="F745" i="2"/>
  <c r="J745" i="2" s="1"/>
  <c r="G745" i="2"/>
  <c r="K745" i="2" s="1"/>
  <c r="F746" i="2"/>
  <c r="J746" i="2" s="1"/>
  <c r="G746" i="2"/>
  <c r="K746" i="2" s="1"/>
  <c r="F747" i="2"/>
  <c r="J747" i="2" s="1"/>
  <c r="G747" i="2"/>
  <c r="K747" i="2" s="1"/>
  <c r="F748" i="2"/>
  <c r="J748" i="2" s="1"/>
  <c r="G748" i="2"/>
  <c r="K748" i="2" s="1"/>
  <c r="F749" i="2"/>
  <c r="J749" i="2" s="1"/>
  <c r="G749" i="2"/>
  <c r="K749" i="2" s="1"/>
  <c r="F750" i="2"/>
  <c r="J750" i="2" s="1"/>
  <c r="G750" i="2"/>
  <c r="K750" i="2" s="1"/>
  <c r="F751" i="2"/>
  <c r="J751" i="2" s="1"/>
  <c r="G751" i="2"/>
  <c r="K751" i="2" s="1"/>
  <c r="F752" i="2"/>
  <c r="J752" i="2" s="1"/>
  <c r="G752" i="2"/>
  <c r="K752" i="2" s="1"/>
  <c r="F753" i="2"/>
  <c r="J753" i="2" s="1"/>
  <c r="G753" i="2"/>
  <c r="K753" i="2" s="1"/>
  <c r="F754" i="2"/>
  <c r="J754" i="2" s="1"/>
  <c r="G754" i="2"/>
  <c r="K754" i="2" s="1"/>
  <c r="F755" i="2"/>
  <c r="J755" i="2" s="1"/>
  <c r="G755" i="2"/>
  <c r="K755" i="2" s="1"/>
  <c r="F756" i="2"/>
  <c r="J756" i="2" s="1"/>
  <c r="G756" i="2"/>
  <c r="K756" i="2" s="1"/>
  <c r="F757" i="2"/>
  <c r="J757" i="2" s="1"/>
  <c r="G757" i="2"/>
  <c r="K757" i="2" s="1"/>
  <c r="F758" i="2"/>
  <c r="J758" i="2" s="1"/>
  <c r="G758" i="2"/>
  <c r="K758" i="2" s="1"/>
  <c r="F759" i="2"/>
  <c r="J759" i="2" s="1"/>
  <c r="G759" i="2"/>
  <c r="K759" i="2" s="1"/>
  <c r="F760" i="2"/>
  <c r="J760" i="2" s="1"/>
  <c r="G760" i="2"/>
  <c r="K760" i="2" s="1"/>
  <c r="F761" i="2"/>
  <c r="J761" i="2" s="1"/>
  <c r="G761" i="2"/>
  <c r="K761" i="2" s="1"/>
  <c r="F762" i="2"/>
  <c r="J762" i="2" s="1"/>
  <c r="G762" i="2"/>
  <c r="K762" i="2" s="1"/>
  <c r="F763" i="2"/>
  <c r="J763" i="2" s="1"/>
  <c r="G763" i="2"/>
  <c r="K763" i="2" s="1"/>
  <c r="F764" i="2"/>
  <c r="J764" i="2" s="1"/>
  <c r="G764" i="2"/>
  <c r="K764" i="2" s="1"/>
  <c r="F765" i="2"/>
  <c r="J765" i="2" s="1"/>
  <c r="G765" i="2"/>
  <c r="K765" i="2" s="1"/>
  <c r="F766" i="2"/>
  <c r="J766" i="2" s="1"/>
  <c r="G766" i="2"/>
  <c r="K766" i="2" s="1"/>
  <c r="F767" i="2"/>
  <c r="J767" i="2" s="1"/>
  <c r="G767" i="2"/>
  <c r="K767" i="2" s="1"/>
  <c r="F768" i="2"/>
  <c r="J768" i="2" s="1"/>
  <c r="G768" i="2"/>
  <c r="K768" i="2" s="1"/>
  <c r="F769" i="2"/>
  <c r="J769" i="2" s="1"/>
  <c r="G769" i="2"/>
  <c r="K769" i="2" s="1"/>
  <c r="F770" i="2"/>
  <c r="J770" i="2" s="1"/>
  <c r="G770" i="2"/>
  <c r="K770" i="2" s="1"/>
  <c r="F771" i="2"/>
  <c r="J771" i="2" s="1"/>
  <c r="G771" i="2"/>
  <c r="K771" i="2" s="1"/>
  <c r="F772" i="2"/>
  <c r="J772" i="2" s="1"/>
  <c r="G772" i="2"/>
  <c r="K772" i="2" s="1"/>
  <c r="F773" i="2"/>
  <c r="J773" i="2" s="1"/>
  <c r="G773" i="2"/>
  <c r="K773" i="2" s="1"/>
  <c r="F774" i="2"/>
  <c r="J774" i="2" s="1"/>
  <c r="G774" i="2"/>
  <c r="K774" i="2" s="1"/>
  <c r="F775" i="2"/>
  <c r="J775" i="2" s="1"/>
  <c r="G775" i="2"/>
  <c r="K775" i="2" s="1"/>
  <c r="F776" i="2"/>
  <c r="J776" i="2" s="1"/>
  <c r="G776" i="2"/>
  <c r="K776" i="2" s="1"/>
  <c r="F777" i="2"/>
  <c r="J777" i="2" s="1"/>
  <c r="G777" i="2"/>
  <c r="K777" i="2" s="1"/>
  <c r="F778" i="2"/>
  <c r="J778" i="2" s="1"/>
  <c r="G778" i="2"/>
  <c r="K778" i="2" s="1"/>
  <c r="F779" i="2"/>
  <c r="J779" i="2" s="1"/>
  <c r="G779" i="2"/>
  <c r="K779" i="2" s="1"/>
  <c r="F780" i="2"/>
  <c r="J780" i="2" s="1"/>
  <c r="G780" i="2"/>
  <c r="K780" i="2" s="1"/>
  <c r="F781" i="2"/>
  <c r="J781" i="2" s="1"/>
  <c r="G781" i="2"/>
  <c r="K781" i="2" s="1"/>
  <c r="F782" i="2"/>
  <c r="J782" i="2" s="1"/>
  <c r="G782" i="2"/>
  <c r="K782" i="2" s="1"/>
  <c r="F783" i="2"/>
  <c r="J783" i="2" s="1"/>
  <c r="G783" i="2"/>
  <c r="K783" i="2" s="1"/>
  <c r="F784" i="2"/>
  <c r="J784" i="2" s="1"/>
  <c r="G784" i="2"/>
  <c r="K784" i="2" s="1"/>
  <c r="F785" i="2"/>
  <c r="J785" i="2" s="1"/>
  <c r="G785" i="2"/>
  <c r="K785" i="2" s="1"/>
  <c r="F786" i="2"/>
  <c r="J786" i="2" s="1"/>
  <c r="G786" i="2"/>
  <c r="K786" i="2" s="1"/>
  <c r="F787" i="2"/>
  <c r="J787" i="2" s="1"/>
  <c r="G787" i="2"/>
  <c r="K787" i="2" s="1"/>
  <c r="F788" i="2"/>
  <c r="J788" i="2" s="1"/>
  <c r="G788" i="2"/>
  <c r="K788" i="2" s="1"/>
  <c r="F789" i="2"/>
  <c r="J789" i="2" s="1"/>
  <c r="G789" i="2"/>
  <c r="K789" i="2" s="1"/>
  <c r="F790" i="2"/>
  <c r="J790" i="2" s="1"/>
  <c r="G790" i="2"/>
  <c r="K790" i="2" s="1"/>
  <c r="F791" i="2"/>
  <c r="J791" i="2" s="1"/>
  <c r="G791" i="2"/>
  <c r="K791" i="2" s="1"/>
  <c r="F792" i="2"/>
  <c r="J792" i="2" s="1"/>
  <c r="G792" i="2"/>
  <c r="K792" i="2" s="1"/>
  <c r="F793" i="2"/>
  <c r="J793" i="2" s="1"/>
  <c r="G793" i="2"/>
  <c r="K793" i="2" s="1"/>
  <c r="F794" i="2"/>
  <c r="J794" i="2" s="1"/>
  <c r="G794" i="2"/>
  <c r="K794" i="2" s="1"/>
  <c r="F795" i="2"/>
  <c r="J795" i="2" s="1"/>
  <c r="G795" i="2"/>
  <c r="K795" i="2" s="1"/>
  <c r="F796" i="2"/>
  <c r="J796" i="2" s="1"/>
  <c r="G796" i="2"/>
  <c r="K796" i="2" s="1"/>
  <c r="F797" i="2"/>
  <c r="J797" i="2" s="1"/>
  <c r="G797" i="2"/>
  <c r="K797" i="2" s="1"/>
  <c r="F798" i="2"/>
  <c r="J798" i="2" s="1"/>
  <c r="G798" i="2"/>
  <c r="K798" i="2" s="1"/>
  <c r="F799" i="2"/>
  <c r="J799" i="2" s="1"/>
  <c r="G799" i="2"/>
  <c r="K799" i="2" s="1"/>
  <c r="F800" i="2"/>
  <c r="J800" i="2" s="1"/>
  <c r="G800" i="2"/>
  <c r="K800" i="2" s="1"/>
  <c r="F801" i="2"/>
  <c r="J801" i="2" s="1"/>
  <c r="G801" i="2"/>
  <c r="K801" i="2" s="1"/>
  <c r="F802" i="2"/>
  <c r="J802" i="2" s="1"/>
  <c r="G802" i="2"/>
  <c r="K802" i="2" s="1"/>
  <c r="F803" i="2"/>
  <c r="J803" i="2" s="1"/>
  <c r="G803" i="2"/>
  <c r="K803" i="2" s="1"/>
  <c r="F804" i="2"/>
  <c r="J804" i="2" s="1"/>
  <c r="G804" i="2"/>
  <c r="K804" i="2" s="1"/>
  <c r="F805" i="2"/>
  <c r="J805" i="2" s="1"/>
  <c r="G805" i="2"/>
  <c r="K805" i="2" s="1"/>
  <c r="F806" i="2"/>
  <c r="J806" i="2" s="1"/>
  <c r="G806" i="2"/>
  <c r="K806" i="2" s="1"/>
  <c r="F807" i="2"/>
  <c r="J807" i="2" s="1"/>
  <c r="G807" i="2"/>
  <c r="K807" i="2" s="1"/>
  <c r="F808" i="2"/>
  <c r="J808" i="2" s="1"/>
  <c r="G808" i="2"/>
  <c r="K808" i="2" s="1"/>
  <c r="F809" i="2"/>
  <c r="J809" i="2" s="1"/>
  <c r="G809" i="2"/>
  <c r="K809" i="2" s="1"/>
  <c r="F810" i="2"/>
  <c r="J810" i="2" s="1"/>
  <c r="G810" i="2"/>
  <c r="K810" i="2" s="1"/>
  <c r="F811" i="2"/>
  <c r="J811" i="2" s="1"/>
  <c r="G811" i="2"/>
  <c r="K811" i="2" s="1"/>
  <c r="F812" i="2"/>
  <c r="J812" i="2" s="1"/>
  <c r="G812" i="2"/>
  <c r="K812" i="2" s="1"/>
  <c r="F813" i="2"/>
  <c r="J813" i="2" s="1"/>
  <c r="G813" i="2"/>
  <c r="K813" i="2" s="1"/>
  <c r="F814" i="2"/>
  <c r="J814" i="2" s="1"/>
  <c r="G814" i="2"/>
  <c r="K814" i="2" s="1"/>
  <c r="F815" i="2"/>
  <c r="J815" i="2" s="1"/>
  <c r="G815" i="2"/>
  <c r="K815" i="2" s="1"/>
  <c r="F816" i="2"/>
  <c r="J816" i="2" s="1"/>
  <c r="G816" i="2"/>
  <c r="K816" i="2" s="1"/>
  <c r="F817" i="2"/>
  <c r="J817" i="2" s="1"/>
  <c r="G817" i="2"/>
  <c r="K817" i="2" s="1"/>
  <c r="F818" i="2"/>
  <c r="J818" i="2" s="1"/>
  <c r="G818" i="2"/>
  <c r="K818" i="2" s="1"/>
  <c r="F819" i="2"/>
  <c r="J819" i="2" s="1"/>
  <c r="G819" i="2"/>
  <c r="K819" i="2" s="1"/>
  <c r="F820" i="2"/>
  <c r="J820" i="2" s="1"/>
  <c r="G820" i="2"/>
  <c r="K820" i="2" s="1"/>
  <c r="F821" i="2"/>
  <c r="J821" i="2" s="1"/>
  <c r="G821" i="2"/>
  <c r="K821" i="2" s="1"/>
  <c r="F822" i="2"/>
  <c r="J822" i="2" s="1"/>
  <c r="G822" i="2"/>
  <c r="K822" i="2" s="1"/>
  <c r="F823" i="2"/>
  <c r="J823" i="2" s="1"/>
  <c r="G823" i="2"/>
  <c r="K823" i="2" s="1"/>
  <c r="F824" i="2"/>
  <c r="J824" i="2" s="1"/>
  <c r="G824" i="2"/>
  <c r="K824" i="2" s="1"/>
  <c r="F825" i="2"/>
  <c r="J825" i="2" s="1"/>
  <c r="G825" i="2"/>
  <c r="K825" i="2" s="1"/>
  <c r="F826" i="2"/>
  <c r="J826" i="2" s="1"/>
  <c r="G826" i="2"/>
  <c r="K826" i="2" s="1"/>
  <c r="F827" i="2"/>
  <c r="J827" i="2" s="1"/>
  <c r="G827" i="2"/>
  <c r="K827" i="2" s="1"/>
  <c r="F828" i="2"/>
  <c r="J828" i="2" s="1"/>
  <c r="G828" i="2"/>
  <c r="K828" i="2" s="1"/>
  <c r="F829" i="2"/>
  <c r="J829" i="2" s="1"/>
  <c r="G829" i="2"/>
  <c r="K829" i="2" s="1"/>
  <c r="F830" i="2"/>
  <c r="J830" i="2" s="1"/>
  <c r="G830" i="2"/>
  <c r="K830" i="2" s="1"/>
  <c r="F831" i="2"/>
  <c r="J831" i="2" s="1"/>
  <c r="G831" i="2"/>
  <c r="K831" i="2" s="1"/>
  <c r="F832" i="2"/>
  <c r="J832" i="2" s="1"/>
  <c r="G832" i="2"/>
  <c r="K832" i="2" s="1"/>
  <c r="F833" i="2"/>
  <c r="J833" i="2" s="1"/>
  <c r="G833" i="2"/>
  <c r="K833" i="2" s="1"/>
  <c r="F834" i="2"/>
  <c r="J834" i="2" s="1"/>
  <c r="G834" i="2"/>
  <c r="K834" i="2" s="1"/>
  <c r="F835" i="2"/>
  <c r="J835" i="2" s="1"/>
  <c r="G835" i="2"/>
  <c r="K835" i="2" s="1"/>
  <c r="F836" i="2"/>
  <c r="J836" i="2" s="1"/>
  <c r="G836" i="2"/>
  <c r="K836" i="2" s="1"/>
  <c r="F837" i="2"/>
  <c r="J837" i="2" s="1"/>
  <c r="G837" i="2"/>
  <c r="K837" i="2" s="1"/>
  <c r="F838" i="2"/>
  <c r="J838" i="2" s="1"/>
  <c r="G838" i="2"/>
  <c r="K838" i="2" s="1"/>
  <c r="F839" i="2"/>
  <c r="J839" i="2" s="1"/>
  <c r="G839" i="2"/>
  <c r="K839" i="2" s="1"/>
  <c r="F840" i="2"/>
  <c r="J840" i="2" s="1"/>
  <c r="G840" i="2"/>
  <c r="K840" i="2" s="1"/>
  <c r="F841" i="2"/>
  <c r="J841" i="2" s="1"/>
  <c r="G841" i="2"/>
  <c r="K841" i="2" s="1"/>
  <c r="F842" i="2"/>
  <c r="J842" i="2" s="1"/>
  <c r="G842" i="2"/>
  <c r="K842" i="2" s="1"/>
  <c r="F843" i="2"/>
  <c r="J843" i="2" s="1"/>
  <c r="G843" i="2"/>
  <c r="K843" i="2" s="1"/>
  <c r="F844" i="2"/>
  <c r="J844" i="2" s="1"/>
  <c r="G844" i="2"/>
  <c r="K844" i="2" s="1"/>
  <c r="F845" i="2"/>
  <c r="J845" i="2" s="1"/>
  <c r="G845" i="2"/>
  <c r="K845" i="2" s="1"/>
  <c r="F846" i="2"/>
  <c r="J846" i="2" s="1"/>
  <c r="G846" i="2"/>
  <c r="K846" i="2" s="1"/>
  <c r="F847" i="2"/>
  <c r="J847" i="2" s="1"/>
  <c r="G847" i="2"/>
  <c r="K847" i="2" s="1"/>
  <c r="F848" i="2"/>
  <c r="J848" i="2" s="1"/>
  <c r="G848" i="2"/>
  <c r="K848" i="2" s="1"/>
  <c r="F849" i="2"/>
  <c r="J849" i="2" s="1"/>
  <c r="G849" i="2"/>
  <c r="K849" i="2" s="1"/>
  <c r="F850" i="2"/>
  <c r="J850" i="2" s="1"/>
  <c r="G850" i="2"/>
  <c r="K850" i="2" s="1"/>
  <c r="F851" i="2"/>
  <c r="J851" i="2" s="1"/>
  <c r="G851" i="2"/>
  <c r="K851" i="2" s="1"/>
  <c r="F852" i="2"/>
  <c r="J852" i="2" s="1"/>
  <c r="G852" i="2"/>
  <c r="K852" i="2" s="1"/>
  <c r="F853" i="2"/>
  <c r="J853" i="2" s="1"/>
  <c r="G853" i="2"/>
  <c r="K853" i="2" s="1"/>
  <c r="F854" i="2"/>
  <c r="J854" i="2" s="1"/>
  <c r="G854" i="2"/>
  <c r="K854" i="2" s="1"/>
  <c r="F855" i="2"/>
  <c r="J855" i="2" s="1"/>
  <c r="G855" i="2"/>
  <c r="K855" i="2" s="1"/>
  <c r="F856" i="2"/>
  <c r="J856" i="2" s="1"/>
  <c r="G856" i="2"/>
  <c r="K856" i="2" s="1"/>
  <c r="F857" i="2"/>
  <c r="J857" i="2" s="1"/>
  <c r="G857" i="2"/>
  <c r="K857" i="2" s="1"/>
  <c r="F858" i="2"/>
  <c r="J858" i="2" s="1"/>
  <c r="G858" i="2"/>
  <c r="K858" i="2" s="1"/>
  <c r="F859" i="2"/>
  <c r="J859" i="2" s="1"/>
  <c r="G859" i="2"/>
  <c r="K859" i="2" s="1"/>
  <c r="F860" i="2"/>
  <c r="J860" i="2" s="1"/>
  <c r="G860" i="2"/>
  <c r="K860" i="2" s="1"/>
  <c r="F861" i="2"/>
  <c r="J861" i="2" s="1"/>
  <c r="G861" i="2"/>
  <c r="K861" i="2" s="1"/>
  <c r="F862" i="2"/>
  <c r="J862" i="2" s="1"/>
  <c r="G862" i="2"/>
  <c r="K862" i="2" s="1"/>
  <c r="F863" i="2"/>
  <c r="J863" i="2" s="1"/>
  <c r="G863" i="2"/>
  <c r="K863" i="2" s="1"/>
  <c r="F864" i="2"/>
  <c r="J864" i="2" s="1"/>
  <c r="G864" i="2"/>
  <c r="K864" i="2" s="1"/>
  <c r="F865" i="2"/>
  <c r="J865" i="2" s="1"/>
  <c r="G865" i="2"/>
  <c r="K865" i="2" s="1"/>
  <c r="F866" i="2"/>
  <c r="J866" i="2" s="1"/>
  <c r="G866" i="2"/>
  <c r="K866" i="2" s="1"/>
  <c r="F867" i="2"/>
  <c r="J867" i="2" s="1"/>
  <c r="G867" i="2"/>
  <c r="K867" i="2" s="1"/>
  <c r="F868" i="2"/>
  <c r="J868" i="2" s="1"/>
  <c r="G868" i="2"/>
  <c r="K868" i="2" s="1"/>
  <c r="F869" i="2"/>
  <c r="J869" i="2" s="1"/>
  <c r="G869" i="2"/>
  <c r="K869" i="2" s="1"/>
  <c r="F870" i="2"/>
  <c r="J870" i="2" s="1"/>
  <c r="G870" i="2"/>
  <c r="K870" i="2" s="1"/>
  <c r="F871" i="2"/>
  <c r="J871" i="2" s="1"/>
  <c r="G871" i="2"/>
  <c r="K871" i="2" s="1"/>
  <c r="F872" i="2"/>
  <c r="J872" i="2" s="1"/>
  <c r="G872" i="2"/>
  <c r="K872" i="2" s="1"/>
  <c r="F873" i="2"/>
  <c r="J873" i="2" s="1"/>
  <c r="G873" i="2"/>
  <c r="K873" i="2" s="1"/>
  <c r="F874" i="2"/>
  <c r="J874" i="2" s="1"/>
  <c r="G874" i="2"/>
  <c r="K874" i="2" s="1"/>
  <c r="F875" i="2"/>
  <c r="J875" i="2" s="1"/>
  <c r="G875" i="2"/>
  <c r="K875" i="2" s="1"/>
  <c r="F876" i="2"/>
  <c r="J876" i="2" s="1"/>
  <c r="G876" i="2"/>
  <c r="K876" i="2" s="1"/>
  <c r="F877" i="2"/>
  <c r="J877" i="2" s="1"/>
  <c r="G877" i="2"/>
  <c r="K877" i="2" s="1"/>
  <c r="F878" i="2"/>
  <c r="J878" i="2" s="1"/>
  <c r="G878" i="2"/>
  <c r="K878" i="2" s="1"/>
  <c r="F879" i="2"/>
  <c r="J879" i="2" s="1"/>
  <c r="G879" i="2"/>
  <c r="K879" i="2" s="1"/>
  <c r="F880" i="2"/>
  <c r="J880" i="2" s="1"/>
  <c r="G880" i="2"/>
  <c r="K880" i="2" s="1"/>
  <c r="F881" i="2"/>
  <c r="J881" i="2" s="1"/>
  <c r="G881" i="2"/>
  <c r="K881" i="2" s="1"/>
  <c r="F882" i="2"/>
  <c r="J882" i="2" s="1"/>
  <c r="G882" i="2"/>
  <c r="K882" i="2" s="1"/>
  <c r="F883" i="2"/>
  <c r="J883" i="2" s="1"/>
  <c r="G883" i="2"/>
  <c r="K883" i="2" s="1"/>
  <c r="F884" i="2"/>
  <c r="J884" i="2" s="1"/>
  <c r="G884" i="2"/>
  <c r="K884" i="2" s="1"/>
  <c r="F885" i="2"/>
  <c r="J885" i="2" s="1"/>
  <c r="G885" i="2"/>
  <c r="K885" i="2" s="1"/>
  <c r="F886" i="2"/>
  <c r="J886" i="2" s="1"/>
  <c r="G886" i="2"/>
  <c r="K886" i="2" s="1"/>
  <c r="F887" i="2"/>
  <c r="J887" i="2" s="1"/>
  <c r="G887" i="2"/>
  <c r="K887" i="2" s="1"/>
  <c r="F888" i="2"/>
  <c r="J888" i="2" s="1"/>
  <c r="G888" i="2"/>
  <c r="K888" i="2" s="1"/>
  <c r="F889" i="2"/>
  <c r="J889" i="2" s="1"/>
  <c r="G889" i="2"/>
  <c r="K889" i="2" s="1"/>
  <c r="F890" i="2"/>
  <c r="J890" i="2" s="1"/>
  <c r="G890" i="2"/>
  <c r="K890" i="2" s="1"/>
  <c r="F891" i="2"/>
  <c r="J891" i="2" s="1"/>
  <c r="G891" i="2"/>
  <c r="K891" i="2" s="1"/>
  <c r="F892" i="2"/>
  <c r="J892" i="2" s="1"/>
  <c r="G892" i="2"/>
  <c r="K892" i="2" s="1"/>
  <c r="F893" i="2"/>
  <c r="J893" i="2" s="1"/>
  <c r="G893" i="2"/>
  <c r="K893" i="2" s="1"/>
  <c r="F894" i="2"/>
  <c r="J894" i="2" s="1"/>
  <c r="G894" i="2"/>
  <c r="K894" i="2" s="1"/>
  <c r="F895" i="2"/>
  <c r="J895" i="2" s="1"/>
  <c r="G895" i="2"/>
  <c r="K895" i="2" s="1"/>
  <c r="F896" i="2"/>
  <c r="J896" i="2" s="1"/>
  <c r="G896" i="2"/>
  <c r="K896" i="2" s="1"/>
  <c r="F897" i="2"/>
  <c r="J897" i="2" s="1"/>
  <c r="G897" i="2"/>
  <c r="K897" i="2" s="1"/>
  <c r="F898" i="2"/>
  <c r="J898" i="2" s="1"/>
  <c r="G898" i="2"/>
  <c r="K898" i="2" s="1"/>
  <c r="F899" i="2"/>
  <c r="J899" i="2" s="1"/>
  <c r="G899" i="2"/>
  <c r="K899" i="2" s="1"/>
  <c r="F900" i="2"/>
  <c r="J900" i="2" s="1"/>
  <c r="G900" i="2"/>
  <c r="K900" i="2" s="1"/>
  <c r="F901" i="2"/>
  <c r="J901" i="2" s="1"/>
  <c r="G901" i="2"/>
  <c r="K901" i="2" s="1"/>
  <c r="F902" i="2"/>
  <c r="J902" i="2" s="1"/>
  <c r="G902" i="2"/>
  <c r="K902" i="2" s="1"/>
  <c r="F903" i="2"/>
  <c r="J903" i="2" s="1"/>
  <c r="G903" i="2"/>
  <c r="K903" i="2" s="1"/>
  <c r="F904" i="2"/>
  <c r="J904" i="2" s="1"/>
  <c r="G904" i="2"/>
  <c r="K904" i="2" s="1"/>
  <c r="F905" i="2"/>
  <c r="J905" i="2" s="1"/>
  <c r="G905" i="2"/>
  <c r="K905" i="2" s="1"/>
  <c r="F906" i="2"/>
  <c r="J906" i="2" s="1"/>
  <c r="G906" i="2"/>
  <c r="K906" i="2" s="1"/>
  <c r="F907" i="2"/>
  <c r="J907" i="2" s="1"/>
  <c r="G907" i="2"/>
  <c r="K907" i="2" s="1"/>
  <c r="F908" i="2"/>
  <c r="J908" i="2" s="1"/>
  <c r="G908" i="2"/>
  <c r="K908" i="2" s="1"/>
  <c r="F909" i="2"/>
  <c r="J909" i="2" s="1"/>
  <c r="G909" i="2"/>
  <c r="K909" i="2" s="1"/>
  <c r="F910" i="2"/>
  <c r="J910" i="2" s="1"/>
  <c r="G910" i="2"/>
  <c r="K910" i="2" s="1"/>
  <c r="F911" i="2"/>
  <c r="J911" i="2" s="1"/>
  <c r="G911" i="2"/>
  <c r="K911" i="2" s="1"/>
  <c r="F912" i="2"/>
  <c r="J912" i="2" s="1"/>
  <c r="G912" i="2"/>
  <c r="K912" i="2" s="1"/>
  <c r="F913" i="2"/>
  <c r="J913" i="2" s="1"/>
  <c r="G913" i="2"/>
  <c r="K913" i="2" s="1"/>
  <c r="F914" i="2"/>
  <c r="J914" i="2" s="1"/>
  <c r="G914" i="2"/>
  <c r="K914" i="2" s="1"/>
  <c r="F915" i="2"/>
  <c r="J915" i="2" s="1"/>
  <c r="G915" i="2"/>
  <c r="K915" i="2" s="1"/>
  <c r="F916" i="2"/>
  <c r="J916" i="2" s="1"/>
  <c r="G916" i="2"/>
  <c r="K916" i="2" s="1"/>
  <c r="F917" i="2"/>
  <c r="J917" i="2" s="1"/>
  <c r="G917" i="2"/>
  <c r="K917" i="2" s="1"/>
  <c r="F918" i="2"/>
  <c r="J918" i="2" s="1"/>
  <c r="G918" i="2"/>
  <c r="K918" i="2" s="1"/>
  <c r="F919" i="2"/>
  <c r="J919" i="2" s="1"/>
  <c r="G919" i="2"/>
  <c r="K919" i="2" s="1"/>
  <c r="F920" i="2"/>
  <c r="J920" i="2" s="1"/>
  <c r="G920" i="2"/>
  <c r="K920" i="2" s="1"/>
  <c r="F921" i="2"/>
  <c r="J921" i="2" s="1"/>
  <c r="G921" i="2"/>
  <c r="K921" i="2" s="1"/>
  <c r="F922" i="2"/>
  <c r="J922" i="2" s="1"/>
  <c r="G922" i="2"/>
  <c r="K922" i="2" s="1"/>
  <c r="F923" i="2"/>
  <c r="J923" i="2" s="1"/>
  <c r="G923" i="2"/>
  <c r="K923" i="2" s="1"/>
  <c r="F924" i="2"/>
  <c r="J924" i="2" s="1"/>
  <c r="G924" i="2"/>
  <c r="K924" i="2" s="1"/>
  <c r="F925" i="2"/>
  <c r="J925" i="2" s="1"/>
  <c r="G925" i="2"/>
  <c r="K925" i="2" s="1"/>
  <c r="F926" i="2"/>
  <c r="J926" i="2" s="1"/>
  <c r="G926" i="2"/>
  <c r="K926" i="2" s="1"/>
  <c r="F927" i="2"/>
  <c r="J927" i="2" s="1"/>
  <c r="G927" i="2"/>
  <c r="K927" i="2" s="1"/>
  <c r="F928" i="2"/>
  <c r="J928" i="2" s="1"/>
  <c r="G928" i="2"/>
  <c r="K928" i="2" s="1"/>
  <c r="F929" i="2"/>
  <c r="J929" i="2" s="1"/>
  <c r="G929" i="2"/>
  <c r="K929" i="2" s="1"/>
  <c r="F930" i="2"/>
  <c r="J930" i="2" s="1"/>
  <c r="G930" i="2"/>
  <c r="K930" i="2" s="1"/>
  <c r="F931" i="2"/>
  <c r="J931" i="2" s="1"/>
  <c r="G931" i="2"/>
  <c r="K931" i="2" s="1"/>
  <c r="F932" i="2"/>
  <c r="J932" i="2" s="1"/>
  <c r="G932" i="2"/>
  <c r="K932" i="2" s="1"/>
  <c r="F933" i="2"/>
  <c r="J933" i="2" s="1"/>
  <c r="G933" i="2"/>
  <c r="K933" i="2" s="1"/>
  <c r="F934" i="2"/>
  <c r="J934" i="2" s="1"/>
  <c r="G934" i="2"/>
  <c r="K934" i="2" s="1"/>
  <c r="F935" i="2"/>
  <c r="J935" i="2" s="1"/>
  <c r="G935" i="2"/>
  <c r="K935" i="2" s="1"/>
  <c r="F936" i="2"/>
  <c r="J936" i="2" s="1"/>
  <c r="G936" i="2"/>
  <c r="K936" i="2" s="1"/>
  <c r="F937" i="2"/>
  <c r="J937" i="2" s="1"/>
  <c r="G937" i="2"/>
  <c r="K937" i="2" s="1"/>
  <c r="F938" i="2"/>
  <c r="J938" i="2" s="1"/>
  <c r="G938" i="2"/>
  <c r="K938" i="2" s="1"/>
  <c r="F939" i="2"/>
  <c r="J939" i="2" s="1"/>
  <c r="G939" i="2"/>
  <c r="K939" i="2" s="1"/>
  <c r="F940" i="2"/>
  <c r="J940" i="2" s="1"/>
  <c r="G940" i="2"/>
  <c r="K940" i="2" s="1"/>
  <c r="F941" i="2"/>
  <c r="J941" i="2" s="1"/>
  <c r="G941" i="2"/>
  <c r="K941" i="2" s="1"/>
  <c r="F942" i="2"/>
  <c r="J942" i="2" s="1"/>
  <c r="G942" i="2"/>
  <c r="K942" i="2" s="1"/>
  <c r="F943" i="2"/>
  <c r="J943" i="2" s="1"/>
  <c r="G943" i="2"/>
  <c r="K943" i="2" s="1"/>
  <c r="F944" i="2"/>
  <c r="J944" i="2" s="1"/>
  <c r="G944" i="2"/>
  <c r="K944" i="2" s="1"/>
  <c r="F945" i="2"/>
  <c r="J945" i="2" s="1"/>
  <c r="G945" i="2"/>
  <c r="K945" i="2" s="1"/>
  <c r="F946" i="2"/>
  <c r="J946" i="2" s="1"/>
  <c r="G946" i="2"/>
  <c r="K946" i="2" s="1"/>
  <c r="F947" i="2"/>
  <c r="J947" i="2" s="1"/>
  <c r="G947" i="2"/>
  <c r="K947" i="2" s="1"/>
  <c r="F948" i="2"/>
  <c r="J948" i="2" s="1"/>
  <c r="G948" i="2"/>
  <c r="K948" i="2" s="1"/>
  <c r="F949" i="2"/>
  <c r="J949" i="2" s="1"/>
  <c r="G949" i="2"/>
  <c r="K949" i="2" s="1"/>
  <c r="F950" i="2"/>
  <c r="J950" i="2" s="1"/>
  <c r="G950" i="2"/>
  <c r="K950" i="2" s="1"/>
  <c r="F951" i="2"/>
  <c r="J951" i="2" s="1"/>
  <c r="G951" i="2"/>
  <c r="K951" i="2" s="1"/>
  <c r="F952" i="2"/>
  <c r="J952" i="2" s="1"/>
  <c r="G952" i="2"/>
  <c r="K952" i="2" s="1"/>
  <c r="F953" i="2"/>
  <c r="J953" i="2" s="1"/>
  <c r="G953" i="2"/>
  <c r="K953" i="2" s="1"/>
  <c r="F954" i="2"/>
  <c r="J954" i="2" s="1"/>
  <c r="G954" i="2"/>
  <c r="K954" i="2" s="1"/>
  <c r="F955" i="2"/>
  <c r="J955" i="2" s="1"/>
  <c r="G955" i="2"/>
  <c r="K955" i="2" s="1"/>
  <c r="F956" i="2"/>
  <c r="J956" i="2" s="1"/>
  <c r="G956" i="2"/>
  <c r="K956" i="2" s="1"/>
  <c r="F957" i="2"/>
  <c r="J957" i="2" s="1"/>
  <c r="G957" i="2"/>
  <c r="K957" i="2" s="1"/>
  <c r="F958" i="2"/>
  <c r="J958" i="2" s="1"/>
  <c r="G958" i="2"/>
  <c r="K958" i="2" s="1"/>
  <c r="F959" i="2"/>
  <c r="J959" i="2" s="1"/>
  <c r="G959" i="2"/>
  <c r="K959" i="2" s="1"/>
  <c r="F960" i="2"/>
  <c r="J960" i="2" s="1"/>
  <c r="G960" i="2"/>
  <c r="K960" i="2" s="1"/>
  <c r="F961" i="2"/>
  <c r="J961" i="2" s="1"/>
  <c r="G961" i="2"/>
  <c r="K961" i="2" s="1"/>
  <c r="F962" i="2"/>
  <c r="J962" i="2" s="1"/>
  <c r="G962" i="2"/>
  <c r="K962" i="2" s="1"/>
  <c r="F963" i="2"/>
  <c r="J963" i="2" s="1"/>
  <c r="G963" i="2"/>
  <c r="K963" i="2" s="1"/>
  <c r="F964" i="2"/>
  <c r="J964" i="2" s="1"/>
  <c r="G964" i="2"/>
  <c r="K964" i="2" s="1"/>
  <c r="F965" i="2"/>
  <c r="J965" i="2" s="1"/>
  <c r="G965" i="2"/>
  <c r="K965" i="2" s="1"/>
  <c r="F966" i="2"/>
  <c r="J966" i="2" s="1"/>
  <c r="G966" i="2"/>
  <c r="K966" i="2" s="1"/>
  <c r="F967" i="2"/>
  <c r="J967" i="2" s="1"/>
  <c r="G967" i="2"/>
  <c r="K967" i="2" s="1"/>
  <c r="F968" i="2"/>
  <c r="J968" i="2" s="1"/>
  <c r="G968" i="2"/>
  <c r="K968" i="2" s="1"/>
  <c r="F969" i="2"/>
  <c r="J969" i="2" s="1"/>
  <c r="G969" i="2"/>
  <c r="K969" i="2" s="1"/>
  <c r="F970" i="2"/>
  <c r="J970" i="2" s="1"/>
  <c r="G970" i="2"/>
  <c r="K970" i="2" s="1"/>
  <c r="F971" i="2"/>
  <c r="J971" i="2" s="1"/>
  <c r="G971" i="2"/>
  <c r="K971" i="2" s="1"/>
  <c r="F972" i="2"/>
  <c r="J972" i="2" s="1"/>
  <c r="G972" i="2"/>
  <c r="K972" i="2" s="1"/>
  <c r="F973" i="2"/>
  <c r="J973" i="2" s="1"/>
  <c r="G973" i="2"/>
  <c r="K973" i="2" s="1"/>
  <c r="F974" i="2"/>
  <c r="J974" i="2" s="1"/>
  <c r="G974" i="2"/>
  <c r="K974" i="2" s="1"/>
  <c r="F975" i="2"/>
  <c r="J975" i="2" s="1"/>
  <c r="G975" i="2"/>
  <c r="K975" i="2" s="1"/>
  <c r="F976" i="2"/>
  <c r="J976" i="2" s="1"/>
  <c r="G976" i="2"/>
  <c r="K976" i="2" s="1"/>
  <c r="F977" i="2"/>
  <c r="J977" i="2" s="1"/>
  <c r="G977" i="2"/>
  <c r="K977" i="2" s="1"/>
  <c r="F978" i="2"/>
  <c r="J978" i="2" s="1"/>
  <c r="G978" i="2"/>
  <c r="K978" i="2" s="1"/>
  <c r="F979" i="2"/>
  <c r="J979" i="2" s="1"/>
  <c r="G979" i="2"/>
  <c r="K979" i="2" s="1"/>
  <c r="F980" i="2"/>
  <c r="J980" i="2" s="1"/>
  <c r="G980" i="2"/>
  <c r="K980" i="2" s="1"/>
  <c r="F981" i="2"/>
  <c r="J981" i="2" s="1"/>
  <c r="G981" i="2"/>
  <c r="K981" i="2" s="1"/>
  <c r="F982" i="2"/>
  <c r="J982" i="2" s="1"/>
  <c r="G982" i="2"/>
  <c r="K982" i="2" s="1"/>
  <c r="F983" i="2"/>
  <c r="J983" i="2" s="1"/>
  <c r="G983" i="2"/>
  <c r="K983" i="2" s="1"/>
  <c r="F984" i="2"/>
  <c r="J984" i="2" s="1"/>
  <c r="G984" i="2"/>
  <c r="K984" i="2" s="1"/>
  <c r="F985" i="2"/>
  <c r="J985" i="2" s="1"/>
  <c r="G985" i="2"/>
  <c r="K985" i="2" s="1"/>
  <c r="F986" i="2"/>
  <c r="J986" i="2" s="1"/>
  <c r="G986" i="2"/>
  <c r="K986" i="2" s="1"/>
  <c r="F987" i="2"/>
  <c r="J987" i="2" s="1"/>
  <c r="G987" i="2"/>
  <c r="K987" i="2" s="1"/>
  <c r="F988" i="2"/>
  <c r="J988" i="2" s="1"/>
  <c r="G988" i="2"/>
  <c r="K988" i="2" s="1"/>
  <c r="F989" i="2"/>
  <c r="J989" i="2" s="1"/>
  <c r="G989" i="2"/>
  <c r="K989" i="2" s="1"/>
  <c r="F990" i="2"/>
  <c r="J990" i="2" s="1"/>
  <c r="G990" i="2"/>
  <c r="K990" i="2" s="1"/>
  <c r="F991" i="2"/>
  <c r="J991" i="2" s="1"/>
  <c r="G991" i="2"/>
  <c r="K991" i="2" s="1"/>
  <c r="F992" i="2"/>
  <c r="J992" i="2" s="1"/>
  <c r="G992" i="2"/>
  <c r="K992" i="2" s="1"/>
  <c r="F993" i="2"/>
  <c r="J993" i="2" s="1"/>
  <c r="G993" i="2"/>
  <c r="K993" i="2" s="1"/>
  <c r="F994" i="2"/>
  <c r="J994" i="2" s="1"/>
  <c r="G994" i="2"/>
  <c r="K994" i="2" s="1"/>
  <c r="F995" i="2"/>
  <c r="J995" i="2" s="1"/>
  <c r="G995" i="2"/>
  <c r="K995" i="2" s="1"/>
  <c r="F996" i="2"/>
  <c r="J996" i="2" s="1"/>
  <c r="G996" i="2"/>
  <c r="K996" i="2" s="1"/>
  <c r="F997" i="2"/>
  <c r="J997" i="2" s="1"/>
  <c r="G997" i="2"/>
  <c r="K997" i="2" s="1"/>
  <c r="F998" i="2"/>
  <c r="J998" i="2" s="1"/>
  <c r="G998" i="2"/>
  <c r="K998" i="2" s="1"/>
  <c r="F999" i="2"/>
  <c r="J999" i="2" s="1"/>
  <c r="G999" i="2"/>
  <c r="K999" i="2" s="1"/>
  <c r="F1000" i="2"/>
  <c r="J1000" i="2" s="1"/>
  <c r="G1000" i="2"/>
  <c r="K1000" i="2" s="1"/>
  <c r="F1001" i="2"/>
  <c r="J1001" i="2" s="1"/>
  <c r="G1001" i="2"/>
  <c r="K1001" i="2" s="1"/>
  <c r="F1002" i="2"/>
  <c r="J1002" i="2" s="1"/>
  <c r="G1002" i="2"/>
  <c r="K1002" i="2" s="1"/>
  <c r="F1003" i="2"/>
  <c r="J1003" i="2" s="1"/>
  <c r="G1003" i="2"/>
  <c r="K1003" i="2" s="1"/>
  <c r="F1004" i="2"/>
  <c r="J1004" i="2" s="1"/>
  <c r="G1004" i="2"/>
  <c r="K1004" i="2" s="1"/>
  <c r="F1005" i="2"/>
  <c r="J1005" i="2" s="1"/>
  <c r="G1005" i="2"/>
  <c r="K1005" i="2" s="1"/>
  <c r="F1006" i="2"/>
  <c r="J1006" i="2" s="1"/>
  <c r="G1006" i="2"/>
  <c r="K1006" i="2" s="1"/>
  <c r="F1007" i="2"/>
  <c r="J1007" i="2" s="1"/>
  <c r="G1007" i="2"/>
  <c r="K1007" i="2" s="1"/>
  <c r="F1008" i="2"/>
  <c r="J1008" i="2" s="1"/>
  <c r="G1008" i="2"/>
  <c r="K1008" i="2" s="1"/>
  <c r="F1009" i="2"/>
  <c r="J1009" i="2" s="1"/>
  <c r="G1009" i="2"/>
  <c r="K1009" i="2" s="1"/>
  <c r="F1010" i="2"/>
  <c r="J1010" i="2" s="1"/>
  <c r="G1010" i="2"/>
  <c r="K1010" i="2" s="1"/>
  <c r="F1011" i="2"/>
  <c r="J1011" i="2" s="1"/>
  <c r="G1011" i="2"/>
  <c r="K1011" i="2" s="1"/>
  <c r="F1012" i="2"/>
  <c r="J1012" i="2" s="1"/>
  <c r="G1012" i="2"/>
  <c r="K1012" i="2" s="1"/>
  <c r="F1013" i="2"/>
  <c r="J1013" i="2" s="1"/>
  <c r="G1013" i="2"/>
  <c r="K1013" i="2" s="1"/>
  <c r="F1014" i="2"/>
  <c r="J1014" i="2" s="1"/>
  <c r="G1014" i="2"/>
  <c r="K1014" i="2" s="1"/>
  <c r="F1015" i="2"/>
  <c r="J1015" i="2" s="1"/>
  <c r="G1015" i="2"/>
  <c r="K1015" i="2" s="1"/>
  <c r="F1016" i="2"/>
  <c r="J1016" i="2" s="1"/>
  <c r="G1016" i="2"/>
  <c r="K1016" i="2" s="1"/>
  <c r="F1017" i="2"/>
  <c r="J1017" i="2" s="1"/>
  <c r="G1017" i="2"/>
  <c r="K1017" i="2" s="1"/>
  <c r="F1018" i="2"/>
  <c r="J1018" i="2" s="1"/>
  <c r="G1018" i="2"/>
  <c r="K1018" i="2" s="1"/>
  <c r="F1019" i="2"/>
  <c r="J1019" i="2" s="1"/>
  <c r="G1019" i="2"/>
  <c r="K1019" i="2" s="1"/>
  <c r="F1020" i="2"/>
  <c r="J1020" i="2" s="1"/>
  <c r="G1020" i="2"/>
  <c r="K1020" i="2" s="1"/>
  <c r="F1021" i="2"/>
  <c r="J1021" i="2" s="1"/>
  <c r="G1021" i="2"/>
  <c r="K1021" i="2" s="1"/>
  <c r="F1022" i="2"/>
  <c r="J1022" i="2" s="1"/>
  <c r="G1022" i="2"/>
  <c r="K1022" i="2" s="1"/>
  <c r="F1023" i="2"/>
  <c r="J1023" i="2" s="1"/>
  <c r="G1023" i="2"/>
  <c r="K1023" i="2" s="1"/>
  <c r="F1024" i="2"/>
  <c r="J1024" i="2" s="1"/>
  <c r="G1024" i="2"/>
  <c r="K1024" i="2" s="1"/>
  <c r="F1025" i="2"/>
  <c r="J1025" i="2" s="1"/>
  <c r="G1025" i="2"/>
  <c r="K1025" i="2" s="1"/>
  <c r="F1026" i="2"/>
  <c r="J1026" i="2" s="1"/>
  <c r="G1026" i="2"/>
  <c r="K1026" i="2" s="1"/>
  <c r="F1027" i="2"/>
  <c r="J1027" i="2" s="1"/>
  <c r="G1027" i="2"/>
  <c r="K1027" i="2" s="1"/>
  <c r="F1028" i="2"/>
  <c r="J1028" i="2" s="1"/>
  <c r="G1028" i="2"/>
  <c r="K1028" i="2" s="1"/>
  <c r="F1029" i="2"/>
  <c r="J1029" i="2" s="1"/>
  <c r="G1029" i="2"/>
  <c r="K1029" i="2" s="1"/>
  <c r="F1030" i="2"/>
  <c r="J1030" i="2" s="1"/>
  <c r="G1030" i="2"/>
  <c r="K1030" i="2" s="1"/>
  <c r="F1031" i="2"/>
  <c r="J1031" i="2" s="1"/>
  <c r="G1031" i="2"/>
  <c r="K1031" i="2" s="1"/>
  <c r="F1032" i="2"/>
  <c r="J1032" i="2" s="1"/>
  <c r="G1032" i="2"/>
  <c r="K1032" i="2" s="1"/>
  <c r="F1033" i="2"/>
  <c r="J1033" i="2" s="1"/>
  <c r="G1033" i="2"/>
  <c r="K1033" i="2" s="1"/>
  <c r="F1034" i="2"/>
  <c r="J1034" i="2" s="1"/>
  <c r="G1034" i="2"/>
  <c r="K1034" i="2" s="1"/>
  <c r="F1035" i="2"/>
  <c r="J1035" i="2" s="1"/>
  <c r="G1035" i="2"/>
  <c r="K1035" i="2" s="1"/>
  <c r="F1036" i="2"/>
  <c r="J1036" i="2" s="1"/>
  <c r="G1036" i="2"/>
  <c r="K1036" i="2" s="1"/>
  <c r="F1037" i="2"/>
  <c r="J1037" i="2" s="1"/>
  <c r="G1037" i="2"/>
  <c r="K1037" i="2" s="1"/>
  <c r="F1038" i="2"/>
  <c r="J1038" i="2" s="1"/>
  <c r="G1038" i="2"/>
  <c r="K1038" i="2" s="1"/>
  <c r="F1039" i="2"/>
  <c r="J1039" i="2" s="1"/>
  <c r="G1039" i="2"/>
  <c r="K1039" i="2" s="1"/>
  <c r="F1040" i="2"/>
  <c r="J1040" i="2" s="1"/>
  <c r="G1040" i="2"/>
  <c r="K1040" i="2" s="1"/>
  <c r="F1041" i="2"/>
  <c r="J1041" i="2" s="1"/>
  <c r="G1041" i="2"/>
  <c r="K1041" i="2" s="1"/>
  <c r="F1042" i="2"/>
  <c r="J1042" i="2" s="1"/>
  <c r="G1042" i="2"/>
  <c r="K1042" i="2" s="1"/>
  <c r="F1043" i="2"/>
  <c r="J1043" i="2" s="1"/>
  <c r="G1043" i="2"/>
  <c r="K1043" i="2" s="1"/>
  <c r="F1044" i="2"/>
  <c r="J1044" i="2" s="1"/>
  <c r="G1044" i="2"/>
  <c r="K1044" i="2" s="1"/>
  <c r="F1045" i="2"/>
  <c r="J1045" i="2" s="1"/>
  <c r="G1045" i="2"/>
  <c r="K1045" i="2" s="1"/>
  <c r="F1046" i="2"/>
  <c r="J1046" i="2" s="1"/>
  <c r="G1046" i="2"/>
  <c r="K1046" i="2" s="1"/>
  <c r="F1047" i="2"/>
  <c r="J1047" i="2" s="1"/>
  <c r="G1047" i="2"/>
  <c r="K1047" i="2" s="1"/>
  <c r="F1048" i="2"/>
  <c r="J1048" i="2" s="1"/>
  <c r="G1048" i="2"/>
  <c r="K1048" i="2" s="1"/>
  <c r="F1049" i="2"/>
  <c r="J1049" i="2" s="1"/>
  <c r="G1049" i="2"/>
  <c r="K1049" i="2" s="1"/>
  <c r="F1050" i="2"/>
  <c r="J1050" i="2" s="1"/>
  <c r="G1050" i="2"/>
  <c r="K1050" i="2" s="1"/>
  <c r="F1051" i="2"/>
  <c r="J1051" i="2" s="1"/>
  <c r="G1051" i="2"/>
  <c r="K1051" i="2" s="1"/>
  <c r="F1052" i="2"/>
  <c r="J1052" i="2" s="1"/>
  <c r="G1052" i="2"/>
  <c r="K1052" i="2" s="1"/>
  <c r="F1053" i="2"/>
  <c r="J1053" i="2" s="1"/>
  <c r="G1053" i="2"/>
  <c r="K1053" i="2" s="1"/>
  <c r="F1054" i="2"/>
  <c r="J1054" i="2" s="1"/>
  <c r="G1054" i="2"/>
  <c r="K1054" i="2" s="1"/>
  <c r="F1055" i="2"/>
  <c r="J1055" i="2" s="1"/>
  <c r="G1055" i="2"/>
  <c r="K1055" i="2" s="1"/>
  <c r="F1056" i="2"/>
  <c r="J1056" i="2" s="1"/>
  <c r="G1056" i="2"/>
  <c r="K1056" i="2" s="1"/>
  <c r="F1057" i="2"/>
  <c r="J1057" i="2" s="1"/>
  <c r="G1057" i="2"/>
  <c r="K1057" i="2" s="1"/>
  <c r="F1058" i="2"/>
  <c r="J1058" i="2" s="1"/>
  <c r="G1058" i="2"/>
  <c r="K1058" i="2" s="1"/>
  <c r="F1059" i="2"/>
  <c r="J1059" i="2" s="1"/>
  <c r="G1059" i="2"/>
  <c r="K1059" i="2" s="1"/>
  <c r="F1060" i="2"/>
  <c r="J1060" i="2" s="1"/>
  <c r="G1060" i="2"/>
  <c r="K1060" i="2" s="1"/>
  <c r="F1061" i="2"/>
  <c r="J1061" i="2" s="1"/>
  <c r="G1061" i="2"/>
  <c r="K1061" i="2" s="1"/>
  <c r="F1062" i="2"/>
  <c r="J1062" i="2" s="1"/>
  <c r="G1062" i="2"/>
  <c r="K1062" i="2" s="1"/>
  <c r="F1063" i="2"/>
  <c r="J1063" i="2" s="1"/>
  <c r="G1063" i="2"/>
  <c r="K1063" i="2" s="1"/>
  <c r="F1064" i="2"/>
  <c r="J1064" i="2" s="1"/>
  <c r="G1064" i="2"/>
  <c r="K1064" i="2" s="1"/>
  <c r="F1065" i="2"/>
  <c r="J1065" i="2" s="1"/>
  <c r="G1065" i="2"/>
  <c r="K1065" i="2" s="1"/>
  <c r="F1066" i="2"/>
  <c r="J1066" i="2" s="1"/>
  <c r="G1066" i="2"/>
  <c r="K1066" i="2" s="1"/>
  <c r="F1067" i="2"/>
  <c r="J1067" i="2" s="1"/>
  <c r="G1067" i="2"/>
  <c r="K1067" i="2" s="1"/>
  <c r="F1068" i="2"/>
  <c r="J1068" i="2" s="1"/>
  <c r="G1068" i="2"/>
  <c r="K1068" i="2" s="1"/>
  <c r="F1069" i="2"/>
  <c r="J1069" i="2" s="1"/>
  <c r="G1069" i="2"/>
  <c r="K1069" i="2" s="1"/>
  <c r="F1070" i="2"/>
  <c r="J1070" i="2" s="1"/>
  <c r="G1070" i="2"/>
  <c r="K1070" i="2" s="1"/>
  <c r="F1071" i="2"/>
  <c r="J1071" i="2" s="1"/>
  <c r="G1071" i="2"/>
  <c r="K1071" i="2" s="1"/>
  <c r="F1072" i="2"/>
  <c r="J1072" i="2" s="1"/>
  <c r="G1072" i="2"/>
  <c r="K1072" i="2" s="1"/>
  <c r="F1073" i="2"/>
  <c r="J1073" i="2" s="1"/>
  <c r="G1073" i="2"/>
  <c r="K1073" i="2" s="1"/>
  <c r="F1074" i="2"/>
  <c r="J1074" i="2" s="1"/>
  <c r="G1074" i="2"/>
  <c r="K1074" i="2" s="1"/>
  <c r="F1075" i="2"/>
  <c r="J1075" i="2" s="1"/>
  <c r="G1075" i="2"/>
  <c r="K1075" i="2" s="1"/>
  <c r="F1076" i="2"/>
  <c r="J1076" i="2" s="1"/>
  <c r="G1076" i="2"/>
  <c r="K1076" i="2" s="1"/>
  <c r="F1077" i="2"/>
  <c r="J1077" i="2" s="1"/>
  <c r="G1077" i="2"/>
  <c r="K1077" i="2" s="1"/>
  <c r="F1078" i="2"/>
  <c r="J1078" i="2" s="1"/>
  <c r="G1078" i="2"/>
  <c r="K1078" i="2" s="1"/>
  <c r="F1079" i="2"/>
  <c r="J1079" i="2" s="1"/>
  <c r="G1079" i="2"/>
  <c r="K1079" i="2" s="1"/>
  <c r="F1080" i="2"/>
  <c r="J1080" i="2" s="1"/>
  <c r="G1080" i="2"/>
  <c r="K1080" i="2" s="1"/>
  <c r="F1081" i="2"/>
  <c r="J1081" i="2" s="1"/>
  <c r="G1081" i="2"/>
  <c r="K1081" i="2" s="1"/>
  <c r="F1082" i="2"/>
  <c r="J1082" i="2" s="1"/>
  <c r="G1082" i="2"/>
  <c r="K1082" i="2" s="1"/>
  <c r="F1083" i="2"/>
  <c r="J1083" i="2" s="1"/>
  <c r="G1083" i="2"/>
  <c r="K1083" i="2" s="1"/>
  <c r="F1084" i="2"/>
  <c r="J1084" i="2" s="1"/>
  <c r="G1084" i="2"/>
  <c r="K1084" i="2" s="1"/>
  <c r="F1085" i="2"/>
  <c r="J1085" i="2" s="1"/>
  <c r="G1085" i="2"/>
  <c r="K1085" i="2" s="1"/>
  <c r="F1086" i="2"/>
  <c r="J1086" i="2" s="1"/>
  <c r="G1086" i="2"/>
  <c r="K1086" i="2" s="1"/>
  <c r="F1087" i="2"/>
  <c r="J1087" i="2" s="1"/>
  <c r="G1087" i="2"/>
  <c r="K1087" i="2" s="1"/>
  <c r="F1088" i="2"/>
  <c r="J1088" i="2" s="1"/>
  <c r="G1088" i="2"/>
  <c r="K1088" i="2" s="1"/>
  <c r="F1089" i="2"/>
  <c r="J1089" i="2" s="1"/>
  <c r="G1089" i="2"/>
  <c r="K1089" i="2" s="1"/>
  <c r="F1090" i="2"/>
  <c r="J1090" i="2" s="1"/>
  <c r="G1090" i="2"/>
  <c r="K1090" i="2" s="1"/>
  <c r="F1091" i="2"/>
  <c r="J1091" i="2" s="1"/>
  <c r="G1091" i="2"/>
  <c r="K1091" i="2" s="1"/>
  <c r="F1092" i="2"/>
  <c r="J1092" i="2" s="1"/>
  <c r="G1092" i="2"/>
  <c r="K1092" i="2" s="1"/>
  <c r="F1093" i="2"/>
  <c r="J1093" i="2" s="1"/>
  <c r="G1093" i="2"/>
  <c r="K1093" i="2" s="1"/>
  <c r="F1094" i="2"/>
  <c r="J1094" i="2" s="1"/>
  <c r="G1094" i="2"/>
  <c r="K1094" i="2" s="1"/>
  <c r="F1095" i="2"/>
  <c r="J1095" i="2" s="1"/>
  <c r="G1095" i="2"/>
  <c r="K1095" i="2" s="1"/>
  <c r="F1096" i="2"/>
  <c r="J1096" i="2" s="1"/>
  <c r="G1096" i="2"/>
  <c r="K1096" i="2" s="1"/>
  <c r="F1097" i="2"/>
  <c r="J1097" i="2" s="1"/>
  <c r="G1097" i="2"/>
  <c r="K1097" i="2" s="1"/>
  <c r="F1098" i="2"/>
  <c r="J1098" i="2" s="1"/>
  <c r="G1098" i="2"/>
  <c r="K1098" i="2" s="1"/>
  <c r="F1099" i="2"/>
  <c r="J1099" i="2" s="1"/>
  <c r="G1099" i="2"/>
  <c r="K1099" i="2" s="1"/>
  <c r="F1100" i="2"/>
  <c r="J1100" i="2" s="1"/>
  <c r="G1100" i="2"/>
  <c r="K1100" i="2" s="1"/>
  <c r="F1101" i="2"/>
  <c r="J1101" i="2" s="1"/>
  <c r="G1101" i="2"/>
  <c r="K1101" i="2" s="1"/>
  <c r="F1102" i="2"/>
  <c r="J1102" i="2" s="1"/>
  <c r="G1102" i="2"/>
  <c r="K1102" i="2" s="1"/>
  <c r="F1103" i="2"/>
  <c r="J1103" i="2" s="1"/>
  <c r="G1103" i="2"/>
  <c r="K1103" i="2" s="1"/>
  <c r="F1104" i="2"/>
  <c r="J1104" i="2" s="1"/>
  <c r="G1104" i="2"/>
  <c r="K1104" i="2" s="1"/>
  <c r="F1105" i="2"/>
  <c r="J1105" i="2" s="1"/>
  <c r="G1105" i="2"/>
  <c r="K1105" i="2" s="1"/>
  <c r="F1106" i="2"/>
  <c r="J1106" i="2" s="1"/>
  <c r="G1106" i="2"/>
  <c r="K1106" i="2" s="1"/>
  <c r="F1107" i="2"/>
  <c r="J1107" i="2" s="1"/>
  <c r="G1107" i="2"/>
  <c r="K1107" i="2" s="1"/>
  <c r="F1108" i="2"/>
  <c r="J1108" i="2" s="1"/>
  <c r="G1108" i="2"/>
  <c r="K1108" i="2" s="1"/>
  <c r="F1109" i="2"/>
  <c r="J1109" i="2" s="1"/>
  <c r="G1109" i="2"/>
  <c r="K1109" i="2" s="1"/>
  <c r="F1110" i="2"/>
  <c r="J1110" i="2" s="1"/>
  <c r="G1110" i="2"/>
  <c r="K1110" i="2" s="1"/>
  <c r="F1111" i="2"/>
  <c r="J1111" i="2" s="1"/>
  <c r="G1111" i="2"/>
  <c r="K1111" i="2" s="1"/>
  <c r="F1112" i="2"/>
  <c r="J1112" i="2" s="1"/>
  <c r="G1112" i="2"/>
  <c r="K1112" i="2" s="1"/>
  <c r="F1113" i="2"/>
  <c r="J1113" i="2" s="1"/>
  <c r="G1113" i="2"/>
  <c r="K1113" i="2" s="1"/>
  <c r="F1114" i="2"/>
  <c r="J1114" i="2" s="1"/>
  <c r="G1114" i="2"/>
  <c r="K1114" i="2" s="1"/>
  <c r="F1115" i="2"/>
  <c r="J1115" i="2" s="1"/>
  <c r="G1115" i="2"/>
  <c r="K1115" i="2" s="1"/>
  <c r="F1116" i="2"/>
  <c r="J1116" i="2" s="1"/>
  <c r="G1116" i="2"/>
  <c r="K1116" i="2" s="1"/>
  <c r="F1117" i="2"/>
  <c r="J1117" i="2" s="1"/>
  <c r="G1117" i="2"/>
  <c r="K1117" i="2" s="1"/>
  <c r="F1118" i="2"/>
  <c r="J1118" i="2" s="1"/>
  <c r="G1118" i="2"/>
  <c r="K1118" i="2" s="1"/>
  <c r="F1119" i="2"/>
  <c r="J1119" i="2" s="1"/>
  <c r="G1119" i="2"/>
  <c r="K1119" i="2" s="1"/>
  <c r="F1120" i="2"/>
  <c r="J1120" i="2" s="1"/>
  <c r="G1120" i="2"/>
  <c r="K1120" i="2" s="1"/>
  <c r="F1121" i="2"/>
  <c r="J1121" i="2" s="1"/>
  <c r="G1121" i="2"/>
  <c r="K1121" i="2" s="1"/>
  <c r="F1122" i="2"/>
  <c r="J1122" i="2" s="1"/>
  <c r="G1122" i="2"/>
  <c r="K1122" i="2" s="1"/>
  <c r="F1123" i="2"/>
  <c r="J1123" i="2" s="1"/>
  <c r="G1123" i="2"/>
  <c r="K1123" i="2" s="1"/>
  <c r="F1124" i="2"/>
  <c r="J1124" i="2" s="1"/>
  <c r="G1124" i="2"/>
  <c r="K1124" i="2" s="1"/>
  <c r="F1125" i="2"/>
  <c r="J1125" i="2" s="1"/>
  <c r="G1125" i="2"/>
  <c r="K1125" i="2" s="1"/>
  <c r="F1126" i="2"/>
  <c r="J1126" i="2" s="1"/>
  <c r="G1126" i="2"/>
  <c r="K1126" i="2" s="1"/>
  <c r="F1127" i="2"/>
  <c r="J1127" i="2" s="1"/>
  <c r="G1127" i="2"/>
  <c r="K1127" i="2" s="1"/>
  <c r="F1128" i="2"/>
  <c r="J1128" i="2" s="1"/>
  <c r="G1128" i="2"/>
  <c r="K1128" i="2" s="1"/>
  <c r="F1129" i="2"/>
  <c r="J1129" i="2" s="1"/>
  <c r="G1129" i="2"/>
  <c r="K1129" i="2" s="1"/>
  <c r="F1130" i="2"/>
  <c r="J1130" i="2" s="1"/>
  <c r="G1130" i="2"/>
  <c r="K1130" i="2" s="1"/>
  <c r="F1131" i="2"/>
  <c r="J1131" i="2" s="1"/>
  <c r="G1131" i="2"/>
  <c r="K1131" i="2" s="1"/>
  <c r="F1132" i="2"/>
  <c r="J1132" i="2" s="1"/>
  <c r="G1132" i="2"/>
  <c r="K1132" i="2" s="1"/>
  <c r="F1133" i="2"/>
  <c r="J1133" i="2" s="1"/>
  <c r="G1133" i="2"/>
  <c r="K1133" i="2" s="1"/>
  <c r="F1134" i="2"/>
  <c r="J1134" i="2" s="1"/>
  <c r="G1134" i="2"/>
  <c r="K1134" i="2" s="1"/>
  <c r="F1135" i="2"/>
  <c r="J1135" i="2" s="1"/>
  <c r="G1135" i="2"/>
  <c r="K1135" i="2" s="1"/>
  <c r="F1136" i="2"/>
  <c r="J1136" i="2" s="1"/>
  <c r="G1136" i="2"/>
  <c r="K1136" i="2" s="1"/>
  <c r="F1137" i="2"/>
  <c r="J1137" i="2" s="1"/>
  <c r="G1137" i="2"/>
  <c r="K1137" i="2" s="1"/>
  <c r="F1138" i="2"/>
  <c r="J1138" i="2" s="1"/>
  <c r="G1138" i="2"/>
  <c r="K1138" i="2" s="1"/>
  <c r="F1139" i="2"/>
  <c r="J1139" i="2" s="1"/>
  <c r="G1139" i="2"/>
  <c r="K1139" i="2" s="1"/>
  <c r="F1140" i="2"/>
  <c r="J1140" i="2" s="1"/>
  <c r="G1140" i="2"/>
  <c r="K1140" i="2" s="1"/>
  <c r="F1141" i="2"/>
  <c r="J1141" i="2" s="1"/>
  <c r="G1141" i="2"/>
  <c r="K1141" i="2" s="1"/>
  <c r="F1142" i="2"/>
  <c r="J1142" i="2" s="1"/>
  <c r="G1142" i="2"/>
  <c r="K1142" i="2" s="1"/>
  <c r="F1143" i="2"/>
  <c r="J1143" i="2" s="1"/>
  <c r="G1143" i="2"/>
  <c r="K1143" i="2" s="1"/>
  <c r="F1144" i="2"/>
  <c r="J1144" i="2" s="1"/>
  <c r="G1144" i="2"/>
  <c r="K1144" i="2" s="1"/>
  <c r="F1145" i="2"/>
  <c r="J1145" i="2" s="1"/>
  <c r="G1145" i="2"/>
  <c r="K1145" i="2" s="1"/>
  <c r="F1146" i="2"/>
  <c r="J1146" i="2" s="1"/>
  <c r="G1146" i="2"/>
  <c r="K1146" i="2" s="1"/>
  <c r="F1147" i="2"/>
  <c r="J1147" i="2" s="1"/>
  <c r="G1147" i="2"/>
  <c r="K1147" i="2" s="1"/>
  <c r="F1148" i="2"/>
  <c r="J1148" i="2" s="1"/>
  <c r="G1148" i="2"/>
  <c r="K1148" i="2" s="1"/>
  <c r="F1149" i="2"/>
  <c r="J1149" i="2" s="1"/>
  <c r="G1149" i="2"/>
  <c r="K1149" i="2" s="1"/>
  <c r="F1150" i="2"/>
  <c r="J1150" i="2" s="1"/>
  <c r="G1150" i="2"/>
  <c r="K1150" i="2" s="1"/>
  <c r="F1151" i="2"/>
  <c r="J1151" i="2" s="1"/>
  <c r="G1151" i="2"/>
  <c r="K1151" i="2" s="1"/>
  <c r="F1152" i="2"/>
  <c r="J1152" i="2" s="1"/>
  <c r="G1152" i="2"/>
  <c r="K1152" i="2" s="1"/>
  <c r="F1153" i="2"/>
  <c r="J1153" i="2" s="1"/>
  <c r="G1153" i="2"/>
  <c r="K1153" i="2" s="1"/>
  <c r="F1154" i="2"/>
  <c r="J1154" i="2" s="1"/>
  <c r="G1154" i="2"/>
  <c r="K1154" i="2" s="1"/>
  <c r="F1155" i="2"/>
  <c r="J1155" i="2" s="1"/>
  <c r="G1155" i="2"/>
  <c r="K1155" i="2" s="1"/>
  <c r="F1156" i="2"/>
  <c r="J1156" i="2" s="1"/>
  <c r="G1156" i="2"/>
  <c r="K1156" i="2" s="1"/>
  <c r="F1157" i="2"/>
  <c r="J1157" i="2" s="1"/>
  <c r="G1157" i="2"/>
  <c r="K1157" i="2" s="1"/>
  <c r="F1158" i="2"/>
  <c r="J1158" i="2" s="1"/>
  <c r="G1158" i="2"/>
  <c r="K1158" i="2" s="1"/>
  <c r="F1159" i="2"/>
  <c r="J1159" i="2" s="1"/>
  <c r="G1159" i="2"/>
  <c r="K1159" i="2" s="1"/>
  <c r="F1160" i="2"/>
  <c r="J1160" i="2" s="1"/>
  <c r="G1160" i="2"/>
  <c r="K1160" i="2" s="1"/>
  <c r="F1161" i="2"/>
  <c r="J1161" i="2" s="1"/>
  <c r="G1161" i="2"/>
  <c r="K1161" i="2" s="1"/>
  <c r="F1162" i="2"/>
  <c r="J1162" i="2" s="1"/>
  <c r="G1162" i="2"/>
  <c r="K1162" i="2" s="1"/>
  <c r="F1163" i="2"/>
  <c r="J1163" i="2" s="1"/>
  <c r="G1163" i="2"/>
  <c r="K1163" i="2" s="1"/>
  <c r="F1164" i="2"/>
  <c r="J1164" i="2" s="1"/>
  <c r="G1164" i="2"/>
  <c r="K1164" i="2" s="1"/>
  <c r="F1165" i="2"/>
  <c r="J1165" i="2" s="1"/>
  <c r="G1165" i="2"/>
  <c r="K1165" i="2" s="1"/>
  <c r="F1166" i="2"/>
  <c r="J1166" i="2" s="1"/>
  <c r="G1166" i="2"/>
  <c r="K1166" i="2" s="1"/>
  <c r="F1167" i="2"/>
  <c r="J1167" i="2" s="1"/>
  <c r="G1167" i="2"/>
  <c r="K1167" i="2" s="1"/>
  <c r="F1168" i="2"/>
  <c r="J1168" i="2" s="1"/>
  <c r="G1168" i="2"/>
  <c r="K1168" i="2" s="1"/>
  <c r="F1169" i="2"/>
  <c r="J1169" i="2" s="1"/>
  <c r="G1169" i="2"/>
  <c r="K1169" i="2" s="1"/>
  <c r="F1170" i="2"/>
  <c r="J1170" i="2" s="1"/>
  <c r="G1170" i="2"/>
  <c r="K1170" i="2" s="1"/>
  <c r="F1171" i="2"/>
  <c r="J1171" i="2" s="1"/>
  <c r="G1171" i="2"/>
  <c r="K1171" i="2" s="1"/>
  <c r="F1172" i="2"/>
  <c r="J1172" i="2" s="1"/>
  <c r="G1172" i="2"/>
  <c r="K1172" i="2" s="1"/>
  <c r="F1173" i="2"/>
  <c r="J1173" i="2" s="1"/>
  <c r="G1173" i="2"/>
  <c r="K1173" i="2" s="1"/>
  <c r="F1174" i="2"/>
  <c r="J1174" i="2" s="1"/>
  <c r="G1174" i="2"/>
  <c r="K1174" i="2" s="1"/>
  <c r="F1175" i="2"/>
  <c r="J1175" i="2" s="1"/>
  <c r="G1175" i="2"/>
  <c r="K1175" i="2" s="1"/>
  <c r="F1176" i="2"/>
  <c r="J1176" i="2" s="1"/>
  <c r="G1176" i="2"/>
  <c r="K1176" i="2" s="1"/>
  <c r="F1177" i="2"/>
  <c r="J1177" i="2" s="1"/>
  <c r="G1177" i="2"/>
  <c r="K1177" i="2" s="1"/>
  <c r="F1178" i="2"/>
  <c r="J1178" i="2" s="1"/>
  <c r="G1178" i="2"/>
  <c r="K1178" i="2" s="1"/>
  <c r="F1179" i="2"/>
  <c r="J1179" i="2" s="1"/>
  <c r="G1179" i="2"/>
  <c r="K1179" i="2" s="1"/>
  <c r="F1180" i="2"/>
  <c r="J1180" i="2" s="1"/>
  <c r="G1180" i="2"/>
  <c r="K1180" i="2" s="1"/>
  <c r="F1181" i="2"/>
  <c r="J1181" i="2" s="1"/>
  <c r="G1181" i="2"/>
  <c r="K1181" i="2" s="1"/>
  <c r="F1182" i="2"/>
  <c r="J1182" i="2" s="1"/>
  <c r="G1182" i="2"/>
  <c r="K1182" i="2" s="1"/>
  <c r="F1183" i="2"/>
  <c r="J1183" i="2" s="1"/>
  <c r="G1183" i="2"/>
  <c r="K1183" i="2" s="1"/>
  <c r="F1184" i="2"/>
  <c r="J1184" i="2" s="1"/>
  <c r="G1184" i="2"/>
  <c r="K1184" i="2" s="1"/>
  <c r="F1185" i="2"/>
  <c r="J1185" i="2" s="1"/>
  <c r="G1185" i="2"/>
  <c r="K1185" i="2" s="1"/>
  <c r="F1186" i="2"/>
  <c r="J1186" i="2" s="1"/>
  <c r="G1186" i="2"/>
  <c r="K1186" i="2" s="1"/>
  <c r="F1187" i="2"/>
  <c r="J1187" i="2" s="1"/>
  <c r="G1187" i="2"/>
  <c r="K1187" i="2" s="1"/>
  <c r="F1188" i="2"/>
  <c r="J1188" i="2" s="1"/>
  <c r="G1188" i="2"/>
  <c r="K1188" i="2" s="1"/>
  <c r="F1189" i="2"/>
  <c r="J1189" i="2" s="1"/>
  <c r="G1189" i="2"/>
  <c r="K1189" i="2" s="1"/>
  <c r="F1190" i="2"/>
  <c r="J1190" i="2" s="1"/>
  <c r="G1190" i="2"/>
  <c r="K1190" i="2" s="1"/>
  <c r="F1191" i="2"/>
  <c r="J1191" i="2" s="1"/>
  <c r="G1191" i="2"/>
  <c r="K1191" i="2" s="1"/>
  <c r="F1192" i="2"/>
  <c r="J1192" i="2" s="1"/>
  <c r="G1192" i="2"/>
  <c r="K1192" i="2" s="1"/>
  <c r="F1193" i="2"/>
  <c r="J1193" i="2" s="1"/>
  <c r="G1193" i="2"/>
  <c r="K1193" i="2" s="1"/>
  <c r="F1194" i="2"/>
  <c r="J1194" i="2" s="1"/>
  <c r="G1194" i="2"/>
  <c r="K1194" i="2" s="1"/>
  <c r="F1195" i="2"/>
  <c r="J1195" i="2" s="1"/>
  <c r="G1195" i="2"/>
  <c r="K1195" i="2" s="1"/>
  <c r="F1196" i="2"/>
  <c r="J1196" i="2" s="1"/>
  <c r="G1196" i="2"/>
  <c r="K1196" i="2" s="1"/>
  <c r="F1197" i="2"/>
  <c r="J1197" i="2" s="1"/>
  <c r="G1197" i="2"/>
  <c r="K1197" i="2" s="1"/>
  <c r="F1198" i="2"/>
  <c r="J1198" i="2" s="1"/>
  <c r="G1198" i="2"/>
  <c r="K1198" i="2" s="1"/>
  <c r="F1199" i="2"/>
  <c r="J1199" i="2" s="1"/>
  <c r="G1199" i="2"/>
  <c r="K1199" i="2" s="1"/>
  <c r="F1200" i="2"/>
  <c r="J1200" i="2" s="1"/>
  <c r="G1200" i="2"/>
  <c r="K1200" i="2" s="1"/>
  <c r="F1201" i="2"/>
  <c r="J1201" i="2" s="1"/>
  <c r="G1201" i="2"/>
  <c r="K1201" i="2" s="1"/>
  <c r="F1202" i="2"/>
  <c r="J1202" i="2" s="1"/>
  <c r="G1202" i="2"/>
  <c r="K1202" i="2" s="1"/>
  <c r="F1203" i="2"/>
  <c r="J1203" i="2" s="1"/>
  <c r="G1203" i="2"/>
  <c r="K1203" i="2" s="1"/>
  <c r="F1204" i="2"/>
  <c r="J1204" i="2" s="1"/>
  <c r="G1204" i="2"/>
  <c r="K1204" i="2" s="1"/>
  <c r="F1205" i="2"/>
  <c r="J1205" i="2" s="1"/>
  <c r="G1205" i="2"/>
  <c r="K1205" i="2" s="1"/>
  <c r="F1206" i="2"/>
  <c r="J1206" i="2" s="1"/>
  <c r="G1206" i="2"/>
  <c r="K1206" i="2" s="1"/>
  <c r="F1207" i="2"/>
  <c r="J1207" i="2" s="1"/>
  <c r="G1207" i="2"/>
  <c r="K1207" i="2" s="1"/>
  <c r="F1208" i="2"/>
  <c r="J1208" i="2" s="1"/>
  <c r="G1208" i="2"/>
  <c r="K1208" i="2" s="1"/>
  <c r="F1209" i="2"/>
  <c r="J1209" i="2" s="1"/>
  <c r="G1209" i="2"/>
  <c r="K1209" i="2" s="1"/>
  <c r="F1210" i="2"/>
  <c r="J1210" i="2" s="1"/>
  <c r="G1210" i="2"/>
  <c r="K1210" i="2" s="1"/>
  <c r="F1211" i="2"/>
  <c r="J1211" i="2" s="1"/>
  <c r="G1211" i="2"/>
  <c r="K1211" i="2" s="1"/>
  <c r="F1212" i="2"/>
  <c r="J1212" i="2" s="1"/>
  <c r="G1212" i="2"/>
  <c r="K1212" i="2" s="1"/>
  <c r="F1213" i="2"/>
  <c r="J1213" i="2" s="1"/>
  <c r="G1213" i="2"/>
  <c r="K1213" i="2" s="1"/>
  <c r="F1214" i="2"/>
  <c r="J1214" i="2" s="1"/>
  <c r="G1214" i="2"/>
  <c r="K1214" i="2" s="1"/>
  <c r="F1215" i="2"/>
  <c r="J1215" i="2" s="1"/>
  <c r="G1215" i="2"/>
  <c r="K1215" i="2" s="1"/>
  <c r="F1216" i="2"/>
  <c r="J1216" i="2" s="1"/>
  <c r="G1216" i="2"/>
  <c r="K1216" i="2" s="1"/>
  <c r="F1217" i="2"/>
  <c r="J1217" i="2" s="1"/>
  <c r="G1217" i="2"/>
  <c r="K1217" i="2" s="1"/>
  <c r="F1218" i="2"/>
  <c r="J1218" i="2" s="1"/>
  <c r="G1218" i="2"/>
  <c r="K1218" i="2" s="1"/>
  <c r="F1219" i="2"/>
  <c r="J1219" i="2" s="1"/>
  <c r="G1219" i="2"/>
  <c r="K1219" i="2" s="1"/>
  <c r="F1220" i="2"/>
  <c r="J1220" i="2" s="1"/>
  <c r="G1220" i="2"/>
  <c r="K1220" i="2" s="1"/>
  <c r="F1221" i="2"/>
  <c r="J1221" i="2" s="1"/>
  <c r="G1221" i="2"/>
  <c r="K1221" i="2" s="1"/>
  <c r="F1222" i="2"/>
  <c r="J1222" i="2" s="1"/>
  <c r="G1222" i="2"/>
  <c r="K1222" i="2" s="1"/>
  <c r="F1223" i="2"/>
  <c r="J1223" i="2" s="1"/>
  <c r="G1223" i="2"/>
  <c r="K1223" i="2" s="1"/>
  <c r="F1224" i="2"/>
  <c r="J1224" i="2" s="1"/>
  <c r="G1224" i="2"/>
  <c r="K1224" i="2" s="1"/>
  <c r="F1225" i="2"/>
  <c r="J1225" i="2" s="1"/>
  <c r="G1225" i="2"/>
  <c r="K1225" i="2" s="1"/>
  <c r="F1226" i="2"/>
  <c r="J1226" i="2" s="1"/>
  <c r="G1226" i="2"/>
  <c r="K1226" i="2" s="1"/>
  <c r="F1227" i="2"/>
  <c r="J1227" i="2" s="1"/>
  <c r="G1227" i="2"/>
  <c r="K1227" i="2" s="1"/>
  <c r="F1228" i="2"/>
  <c r="J1228" i="2" s="1"/>
  <c r="G1228" i="2"/>
  <c r="K1228" i="2" s="1"/>
  <c r="F1229" i="2"/>
  <c r="J1229" i="2" s="1"/>
  <c r="G1229" i="2"/>
  <c r="K1229" i="2" s="1"/>
  <c r="F1230" i="2"/>
  <c r="J1230" i="2" s="1"/>
  <c r="G1230" i="2"/>
  <c r="K1230" i="2" s="1"/>
  <c r="F1231" i="2"/>
  <c r="J1231" i="2" s="1"/>
  <c r="G1231" i="2"/>
  <c r="K1231" i="2" s="1"/>
  <c r="F1232" i="2"/>
  <c r="J1232" i="2" s="1"/>
  <c r="G1232" i="2"/>
  <c r="K1232" i="2" s="1"/>
  <c r="F1233" i="2"/>
  <c r="J1233" i="2" s="1"/>
  <c r="G1233" i="2"/>
  <c r="K1233" i="2" s="1"/>
  <c r="F1234" i="2"/>
  <c r="J1234" i="2" s="1"/>
  <c r="G1234" i="2"/>
  <c r="K1234" i="2" s="1"/>
  <c r="F1235" i="2"/>
  <c r="J1235" i="2" s="1"/>
  <c r="G1235" i="2"/>
  <c r="K1235" i="2" s="1"/>
  <c r="F1236" i="2"/>
  <c r="J1236" i="2" s="1"/>
  <c r="G1236" i="2"/>
  <c r="K1236" i="2" s="1"/>
  <c r="F1237" i="2"/>
  <c r="J1237" i="2" s="1"/>
  <c r="G1237" i="2"/>
  <c r="K1237" i="2" s="1"/>
  <c r="F1238" i="2"/>
  <c r="J1238" i="2" s="1"/>
  <c r="G1238" i="2"/>
  <c r="K1238" i="2" s="1"/>
  <c r="F1239" i="2"/>
  <c r="J1239" i="2" s="1"/>
  <c r="G1239" i="2"/>
  <c r="K1239" i="2" s="1"/>
  <c r="F1240" i="2"/>
  <c r="J1240" i="2" s="1"/>
  <c r="G1240" i="2"/>
  <c r="K1240" i="2" s="1"/>
  <c r="F1241" i="2"/>
  <c r="J1241" i="2" s="1"/>
  <c r="G1241" i="2"/>
  <c r="K1241" i="2" s="1"/>
  <c r="F1242" i="2"/>
  <c r="J1242" i="2" s="1"/>
  <c r="G1242" i="2"/>
  <c r="K1242" i="2" s="1"/>
  <c r="F1243" i="2"/>
  <c r="J1243" i="2" s="1"/>
  <c r="G1243" i="2"/>
  <c r="K1243" i="2" s="1"/>
  <c r="F1244" i="2"/>
  <c r="J1244" i="2" s="1"/>
  <c r="G1244" i="2"/>
  <c r="K1244" i="2" s="1"/>
  <c r="F1245" i="2"/>
  <c r="J1245" i="2" s="1"/>
  <c r="G1245" i="2"/>
  <c r="K1245" i="2" s="1"/>
  <c r="F1246" i="2"/>
  <c r="J1246" i="2" s="1"/>
  <c r="G1246" i="2"/>
  <c r="K1246" i="2" s="1"/>
  <c r="F1247" i="2"/>
  <c r="J1247" i="2" s="1"/>
  <c r="G1247" i="2"/>
  <c r="K1247" i="2" s="1"/>
  <c r="F1248" i="2"/>
  <c r="J1248" i="2" s="1"/>
  <c r="G1248" i="2"/>
  <c r="K1248" i="2" s="1"/>
  <c r="F1249" i="2"/>
  <c r="J1249" i="2" s="1"/>
  <c r="G1249" i="2"/>
  <c r="K1249" i="2" s="1"/>
  <c r="F1250" i="2"/>
  <c r="J1250" i="2" s="1"/>
  <c r="G1250" i="2"/>
  <c r="K1250" i="2" s="1"/>
  <c r="F1251" i="2"/>
  <c r="J1251" i="2" s="1"/>
  <c r="G1251" i="2"/>
  <c r="K1251" i="2" s="1"/>
  <c r="F1252" i="2"/>
  <c r="J1252" i="2" s="1"/>
  <c r="G1252" i="2"/>
  <c r="K1252" i="2" s="1"/>
  <c r="F1253" i="2"/>
  <c r="J1253" i="2" s="1"/>
  <c r="G1253" i="2"/>
  <c r="K1253" i="2" s="1"/>
  <c r="F1254" i="2"/>
  <c r="J1254" i="2" s="1"/>
  <c r="G1254" i="2"/>
  <c r="K1254" i="2" s="1"/>
  <c r="F1255" i="2"/>
  <c r="J1255" i="2" s="1"/>
  <c r="G1255" i="2"/>
  <c r="K1255" i="2" s="1"/>
  <c r="F1256" i="2"/>
  <c r="J1256" i="2" s="1"/>
  <c r="G1256" i="2"/>
  <c r="K1256" i="2" s="1"/>
  <c r="F1257" i="2"/>
  <c r="J1257" i="2" s="1"/>
  <c r="G1257" i="2"/>
  <c r="K1257" i="2" s="1"/>
  <c r="F1258" i="2"/>
  <c r="J1258" i="2" s="1"/>
  <c r="G1258" i="2"/>
  <c r="K1258" i="2" s="1"/>
  <c r="F1259" i="2"/>
  <c r="J1259" i="2" s="1"/>
  <c r="G1259" i="2"/>
  <c r="K1259" i="2" s="1"/>
  <c r="F1260" i="2"/>
  <c r="J1260" i="2" s="1"/>
  <c r="G1260" i="2"/>
  <c r="K1260" i="2" s="1"/>
  <c r="F1261" i="2"/>
  <c r="J1261" i="2" s="1"/>
  <c r="G1261" i="2"/>
  <c r="K1261" i="2" s="1"/>
  <c r="F1262" i="2"/>
  <c r="J1262" i="2" s="1"/>
  <c r="G1262" i="2"/>
  <c r="K1262" i="2" s="1"/>
  <c r="F1263" i="2"/>
  <c r="J1263" i="2" s="1"/>
  <c r="G1263" i="2"/>
  <c r="K1263" i="2" s="1"/>
  <c r="F1264" i="2"/>
  <c r="J1264" i="2" s="1"/>
  <c r="G1264" i="2"/>
  <c r="K1264" i="2" s="1"/>
  <c r="F1265" i="2"/>
  <c r="J1265" i="2" s="1"/>
  <c r="G1265" i="2"/>
  <c r="K1265" i="2" s="1"/>
  <c r="F1266" i="2"/>
  <c r="J1266" i="2" s="1"/>
  <c r="G1266" i="2"/>
  <c r="K1266" i="2" s="1"/>
  <c r="F1267" i="2"/>
  <c r="J1267" i="2" s="1"/>
  <c r="G1267" i="2"/>
  <c r="K1267" i="2" s="1"/>
  <c r="F1268" i="2"/>
  <c r="J1268" i="2" s="1"/>
  <c r="G1268" i="2"/>
  <c r="K1268" i="2" s="1"/>
  <c r="F1269" i="2"/>
  <c r="J1269" i="2" s="1"/>
  <c r="G1269" i="2"/>
  <c r="K1269" i="2" s="1"/>
  <c r="F1270" i="2"/>
  <c r="J1270" i="2" s="1"/>
  <c r="G1270" i="2"/>
  <c r="K1270" i="2" s="1"/>
  <c r="F1271" i="2"/>
  <c r="J1271" i="2" s="1"/>
  <c r="G1271" i="2"/>
  <c r="K1271" i="2" s="1"/>
  <c r="F1272" i="2"/>
  <c r="J1272" i="2" s="1"/>
  <c r="G1272" i="2"/>
  <c r="K1272" i="2" s="1"/>
  <c r="F1273" i="2"/>
  <c r="J1273" i="2" s="1"/>
  <c r="G1273" i="2"/>
  <c r="K1273" i="2" s="1"/>
  <c r="F1274" i="2"/>
  <c r="J1274" i="2" s="1"/>
  <c r="G1274" i="2"/>
  <c r="K1274" i="2" s="1"/>
  <c r="F1275" i="2"/>
  <c r="J1275" i="2" s="1"/>
  <c r="G1275" i="2"/>
  <c r="K1275" i="2" s="1"/>
  <c r="F1276" i="2"/>
  <c r="J1276" i="2" s="1"/>
  <c r="G1276" i="2"/>
  <c r="K1276" i="2" s="1"/>
  <c r="F1277" i="2"/>
  <c r="J1277" i="2" s="1"/>
  <c r="G1277" i="2"/>
  <c r="K1277" i="2" s="1"/>
  <c r="F1278" i="2"/>
  <c r="J1278" i="2" s="1"/>
  <c r="G1278" i="2"/>
  <c r="K1278" i="2" s="1"/>
  <c r="F1279" i="2"/>
  <c r="J1279" i="2" s="1"/>
  <c r="G1279" i="2"/>
  <c r="K1279" i="2" s="1"/>
  <c r="F1280" i="2"/>
  <c r="J1280" i="2" s="1"/>
  <c r="G1280" i="2"/>
  <c r="K1280" i="2" s="1"/>
  <c r="F1281" i="2"/>
  <c r="J1281" i="2" s="1"/>
  <c r="G1281" i="2"/>
  <c r="K1281" i="2" s="1"/>
  <c r="F1282" i="2"/>
  <c r="J1282" i="2" s="1"/>
  <c r="G1282" i="2"/>
  <c r="K1282" i="2" s="1"/>
  <c r="F1283" i="2"/>
  <c r="J1283" i="2" s="1"/>
  <c r="G1283" i="2"/>
  <c r="K1283" i="2" s="1"/>
  <c r="F1284" i="2"/>
  <c r="J1284" i="2" s="1"/>
  <c r="G1284" i="2"/>
  <c r="K1284" i="2" s="1"/>
  <c r="F1285" i="2"/>
  <c r="J1285" i="2" s="1"/>
  <c r="G1285" i="2"/>
  <c r="K1285" i="2" s="1"/>
  <c r="F1286" i="2"/>
  <c r="J1286" i="2" s="1"/>
  <c r="G1286" i="2"/>
  <c r="K1286" i="2" s="1"/>
  <c r="F1287" i="2"/>
  <c r="J1287" i="2" s="1"/>
  <c r="G1287" i="2"/>
  <c r="K1287" i="2" s="1"/>
  <c r="F1288" i="2"/>
  <c r="J1288" i="2" s="1"/>
  <c r="G1288" i="2"/>
  <c r="K1288" i="2" s="1"/>
  <c r="F1289" i="2"/>
  <c r="J1289" i="2" s="1"/>
  <c r="G1289" i="2"/>
  <c r="K1289" i="2" s="1"/>
  <c r="F1290" i="2"/>
  <c r="J1290" i="2" s="1"/>
  <c r="G1290" i="2"/>
  <c r="K1290" i="2" s="1"/>
  <c r="F1291" i="2"/>
  <c r="J1291" i="2" s="1"/>
  <c r="G1291" i="2"/>
  <c r="K1291" i="2" s="1"/>
  <c r="F1292" i="2"/>
  <c r="J1292" i="2" s="1"/>
  <c r="G1292" i="2"/>
  <c r="K1292" i="2" s="1"/>
  <c r="F1293" i="2"/>
  <c r="J1293" i="2" s="1"/>
  <c r="G1293" i="2"/>
  <c r="K1293" i="2" s="1"/>
  <c r="F1294" i="2"/>
  <c r="J1294" i="2" s="1"/>
  <c r="G1294" i="2"/>
  <c r="K1294" i="2" s="1"/>
  <c r="F1295" i="2"/>
  <c r="J1295" i="2" s="1"/>
  <c r="G1295" i="2"/>
  <c r="K1295" i="2" s="1"/>
  <c r="F1296" i="2"/>
  <c r="J1296" i="2" s="1"/>
  <c r="G1296" i="2"/>
  <c r="K1296" i="2" s="1"/>
  <c r="F1297" i="2"/>
  <c r="J1297" i="2" s="1"/>
  <c r="G1297" i="2"/>
  <c r="K1297" i="2" s="1"/>
  <c r="F1298" i="2"/>
  <c r="J1298" i="2" s="1"/>
  <c r="G1298" i="2"/>
  <c r="K1298" i="2" s="1"/>
  <c r="F1299" i="2"/>
  <c r="J1299" i="2" s="1"/>
  <c r="G1299" i="2"/>
  <c r="K1299" i="2" s="1"/>
  <c r="F1300" i="2"/>
  <c r="J1300" i="2" s="1"/>
  <c r="G1300" i="2"/>
  <c r="K1300" i="2" s="1"/>
  <c r="F1301" i="2"/>
  <c r="J1301" i="2" s="1"/>
  <c r="G1301" i="2"/>
  <c r="K1301" i="2" s="1"/>
  <c r="F1302" i="2"/>
  <c r="J1302" i="2" s="1"/>
  <c r="G1302" i="2"/>
  <c r="K1302" i="2" s="1"/>
  <c r="F1303" i="2"/>
  <c r="J1303" i="2" s="1"/>
  <c r="G1303" i="2"/>
  <c r="K1303" i="2" s="1"/>
  <c r="F1304" i="2"/>
  <c r="J1304" i="2" s="1"/>
  <c r="G1304" i="2"/>
  <c r="K1304" i="2" s="1"/>
  <c r="F1305" i="2"/>
  <c r="J1305" i="2" s="1"/>
  <c r="G1305" i="2"/>
  <c r="K1305" i="2" s="1"/>
  <c r="F1306" i="2"/>
  <c r="J1306" i="2" s="1"/>
  <c r="G1306" i="2"/>
  <c r="K1306" i="2" s="1"/>
  <c r="F1307" i="2"/>
  <c r="J1307" i="2" s="1"/>
  <c r="G1307" i="2"/>
  <c r="K1307" i="2" s="1"/>
  <c r="F1308" i="2"/>
  <c r="J1308" i="2" s="1"/>
  <c r="G1308" i="2"/>
  <c r="K1308" i="2" s="1"/>
  <c r="F1309" i="2"/>
  <c r="J1309" i="2" s="1"/>
  <c r="G1309" i="2"/>
  <c r="K1309" i="2" s="1"/>
  <c r="F1310" i="2"/>
  <c r="J1310" i="2" s="1"/>
  <c r="G1310" i="2"/>
  <c r="K1310" i="2" s="1"/>
  <c r="F1311" i="2"/>
  <c r="J1311" i="2" s="1"/>
  <c r="G1311" i="2"/>
  <c r="K1311" i="2" s="1"/>
  <c r="F1312" i="2"/>
  <c r="J1312" i="2" s="1"/>
  <c r="G1312" i="2"/>
  <c r="K1312" i="2" s="1"/>
  <c r="F1313" i="2"/>
  <c r="J1313" i="2" s="1"/>
  <c r="G1313" i="2"/>
  <c r="K1313" i="2" s="1"/>
  <c r="F1314" i="2"/>
  <c r="J1314" i="2" s="1"/>
  <c r="G1314" i="2"/>
  <c r="K1314" i="2" s="1"/>
  <c r="F1315" i="2"/>
  <c r="J1315" i="2" s="1"/>
  <c r="G1315" i="2"/>
  <c r="K1315" i="2" s="1"/>
  <c r="F1316" i="2"/>
  <c r="J1316" i="2" s="1"/>
  <c r="G1316" i="2"/>
  <c r="K1316" i="2" s="1"/>
  <c r="F1317" i="2"/>
  <c r="J1317" i="2" s="1"/>
  <c r="G1317" i="2"/>
  <c r="K1317" i="2" s="1"/>
  <c r="F1318" i="2"/>
  <c r="J1318" i="2" s="1"/>
  <c r="G1318" i="2"/>
  <c r="K1318" i="2" s="1"/>
  <c r="F1319" i="2"/>
  <c r="J1319" i="2" s="1"/>
  <c r="G1319" i="2"/>
  <c r="K1319" i="2" s="1"/>
  <c r="F1320" i="2"/>
  <c r="J1320" i="2" s="1"/>
  <c r="G1320" i="2"/>
  <c r="K1320" i="2" s="1"/>
  <c r="F1321" i="2"/>
  <c r="J1321" i="2" s="1"/>
  <c r="G1321" i="2"/>
  <c r="K1321" i="2" s="1"/>
  <c r="F1322" i="2"/>
  <c r="J1322" i="2" s="1"/>
  <c r="G1322" i="2"/>
  <c r="K1322" i="2" s="1"/>
  <c r="F1323" i="2"/>
  <c r="J1323" i="2" s="1"/>
  <c r="G1323" i="2"/>
  <c r="K1323" i="2" s="1"/>
  <c r="F1324" i="2"/>
  <c r="J1324" i="2" s="1"/>
  <c r="G1324" i="2"/>
  <c r="K1324" i="2" s="1"/>
  <c r="F1325" i="2"/>
  <c r="J1325" i="2" s="1"/>
  <c r="G1325" i="2"/>
  <c r="K1325" i="2" s="1"/>
  <c r="F1326" i="2"/>
  <c r="J1326" i="2" s="1"/>
  <c r="G1326" i="2"/>
  <c r="K1326" i="2" s="1"/>
  <c r="F1327" i="2"/>
  <c r="J1327" i="2" s="1"/>
  <c r="G1327" i="2"/>
  <c r="K1327" i="2" s="1"/>
  <c r="F1328" i="2"/>
  <c r="J1328" i="2" s="1"/>
  <c r="G1328" i="2"/>
  <c r="K1328" i="2" s="1"/>
  <c r="F1329" i="2"/>
  <c r="J1329" i="2" s="1"/>
  <c r="G1329" i="2"/>
  <c r="K1329" i="2" s="1"/>
  <c r="F1330" i="2"/>
  <c r="J1330" i="2" s="1"/>
  <c r="G1330" i="2"/>
  <c r="K1330" i="2" s="1"/>
  <c r="F1331" i="2"/>
  <c r="J1331" i="2" s="1"/>
  <c r="G1331" i="2"/>
  <c r="K1331" i="2" s="1"/>
  <c r="F1332" i="2"/>
  <c r="J1332" i="2" s="1"/>
  <c r="G1332" i="2"/>
  <c r="K1332" i="2" s="1"/>
  <c r="F1333" i="2"/>
  <c r="J1333" i="2" s="1"/>
  <c r="G1333" i="2"/>
  <c r="K1333" i="2" s="1"/>
  <c r="F1334" i="2"/>
  <c r="J1334" i="2" s="1"/>
  <c r="G1334" i="2"/>
  <c r="K1334" i="2" s="1"/>
  <c r="F1335" i="2"/>
  <c r="J1335" i="2" s="1"/>
  <c r="G1335" i="2"/>
  <c r="K1335" i="2" s="1"/>
  <c r="F1336" i="2"/>
  <c r="J1336" i="2" s="1"/>
  <c r="G1336" i="2"/>
  <c r="K1336" i="2" s="1"/>
  <c r="F1337" i="2"/>
  <c r="J1337" i="2" s="1"/>
  <c r="G1337" i="2"/>
  <c r="K1337" i="2" s="1"/>
  <c r="F1338" i="2"/>
  <c r="J1338" i="2" s="1"/>
  <c r="G1338" i="2"/>
  <c r="K1338" i="2" s="1"/>
  <c r="F1339" i="2"/>
  <c r="J1339" i="2" s="1"/>
  <c r="G1339" i="2"/>
  <c r="K1339" i="2" s="1"/>
  <c r="F1340" i="2"/>
  <c r="J1340" i="2" s="1"/>
  <c r="G1340" i="2"/>
  <c r="K1340" i="2" s="1"/>
  <c r="F1341" i="2"/>
  <c r="J1341" i="2" s="1"/>
  <c r="G1341" i="2"/>
  <c r="K1341" i="2" s="1"/>
  <c r="F1342" i="2"/>
  <c r="J1342" i="2" s="1"/>
  <c r="G1342" i="2"/>
  <c r="K1342" i="2" s="1"/>
  <c r="F1343" i="2"/>
  <c r="J1343" i="2" s="1"/>
  <c r="G1343" i="2"/>
  <c r="K1343" i="2" s="1"/>
  <c r="F1344" i="2"/>
  <c r="J1344" i="2" s="1"/>
  <c r="G1344" i="2"/>
  <c r="K1344" i="2" s="1"/>
  <c r="F1345" i="2"/>
  <c r="J1345" i="2" s="1"/>
  <c r="G1345" i="2"/>
  <c r="K1345" i="2" s="1"/>
  <c r="F1346" i="2"/>
  <c r="J1346" i="2" s="1"/>
  <c r="G1346" i="2"/>
  <c r="K1346" i="2" s="1"/>
  <c r="F1347" i="2"/>
  <c r="J1347" i="2" s="1"/>
  <c r="G1347" i="2"/>
  <c r="K1347" i="2" s="1"/>
  <c r="F1348" i="2"/>
  <c r="J1348" i="2" s="1"/>
  <c r="G1348" i="2"/>
  <c r="K1348" i="2" s="1"/>
  <c r="F1349" i="2"/>
  <c r="J1349" i="2" s="1"/>
  <c r="G1349" i="2"/>
  <c r="K1349" i="2" s="1"/>
  <c r="F1350" i="2"/>
  <c r="J1350" i="2" s="1"/>
  <c r="G1350" i="2"/>
  <c r="K1350" i="2" s="1"/>
  <c r="F1351" i="2"/>
  <c r="J1351" i="2" s="1"/>
  <c r="G1351" i="2"/>
  <c r="K1351" i="2" s="1"/>
  <c r="F1352" i="2"/>
  <c r="J1352" i="2" s="1"/>
  <c r="G1352" i="2"/>
  <c r="K1352" i="2" s="1"/>
  <c r="F1353" i="2"/>
  <c r="J1353" i="2" s="1"/>
  <c r="G1353" i="2"/>
  <c r="K1353" i="2" s="1"/>
  <c r="F1354" i="2"/>
  <c r="J1354" i="2" s="1"/>
  <c r="G1354" i="2"/>
  <c r="K1354" i="2" s="1"/>
  <c r="F1355" i="2"/>
  <c r="J1355" i="2" s="1"/>
  <c r="G1355" i="2"/>
  <c r="K1355" i="2" s="1"/>
  <c r="F1356" i="2"/>
  <c r="J1356" i="2" s="1"/>
  <c r="G1356" i="2"/>
  <c r="K1356" i="2" s="1"/>
  <c r="F1357" i="2"/>
  <c r="J1357" i="2" s="1"/>
  <c r="G1357" i="2"/>
  <c r="K1357" i="2" s="1"/>
  <c r="F1358" i="2"/>
  <c r="J1358" i="2" s="1"/>
  <c r="G1358" i="2"/>
  <c r="K1358" i="2" s="1"/>
  <c r="F1359" i="2"/>
  <c r="J1359" i="2" s="1"/>
  <c r="G1359" i="2"/>
  <c r="K1359" i="2" s="1"/>
  <c r="F1360" i="2"/>
  <c r="J1360" i="2" s="1"/>
  <c r="G1360" i="2"/>
  <c r="K1360" i="2" s="1"/>
  <c r="F1361" i="2"/>
  <c r="J1361" i="2" s="1"/>
  <c r="G1361" i="2"/>
  <c r="K1361" i="2" s="1"/>
  <c r="F1362" i="2"/>
  <c r="J1362" i="2" s="1"/>
  <c r="G1362" i="2"/>
  <c r="K1362" i="2" s="1"/>
  <c r="F1363" i="2"/>
  <c r="J1363" i="2" s="1"/>
  <c r="G1363" i="2"/>
  <c r="K1363" i="2" s="1"/>
  <c r="F1364" i="2"/>
  <c r="J1364" i="2" s="1"/>
  <c r="G1364" i="2"/>
  <c r="K1364" i="2" s="1"/>
  <c r="F1365" i="2"/>
  <c r="J1365" i="2" s="1"/>
  <c r="G1365" i="2"/>
  <c r="K1365" i="2" s="1"/>
  <c r="F1366" i="2"/>
  <c r="J1366" i="2" s="1"/>
  <c r="G1366" i="2"/>
  <c r="K1366" i="2" s="1"/>
  <c r="F1367" i="2"/>
  <c r="J1367" i="2" s="1"/>
  <c r="G1367" i="2"/>
  <c r="K1367" i="2" s="1"/>
  <c r="F1368" i="2"/>
  <c r="J1368" i="2" s="1"/>
  <c r="G1368" i="2"/>
  <c r="K1368" i="2" s="1"/>
  <c r="F1369" i="2"/>
  <c r="J1369" i="2" s="1"/>
  <c r="G1369" i="2"/>
  <c r="K1369" i="2" s="1"/>
  <c r="F1370" i="2"/>
  <c r="J1370" i="2" s="1"/>
  <c r="G1370" i="2"/>
  <c r="K1370" i="2" s="1"/>
  <c r="F1371" i="2"/>
  <c r="J1371" i="2" s="1"/>
  <c r="G1371" i="2"/>
  <c r="K1371" i="2" s="1"/>
  <c r="F1372" i="2"/>
  <c r="J1372" i="2" s="1"/>
  <c r="G1372" i="2"/>
  <c r="K1372" i="2" s="1"/>
  <c r="F1373" i="2"/>
  <c r="J1373" i="2" s="1"/>
  <c r="G1373" i="2"/>
  <c r="K1373" i="2" s="1"/>
  <c r="F1374" i="2"/>
  <c r="J1374" i="2" s="1"/>
  <c r="G1374" i="2"/>
  <c r="K1374" i="2" s="1"/>
  <c r="F1375" i="2"/>
  <c r="J1375" i="2" s="1"/>
  <c r="G1375" i="2"/>
  <c r="K1375" i="2" s="1"/>
  <c r="F1376" i="2"/>
  <c r="J1376" i="2" s="1"/>
  <c r="G1376" i="2"/>
  <c r="K1376" i="2" s="1"/>
  <c r="F1377" i="2"/>
  <c r="J1377" i="2" s="1"/>
  <c r="G1377" i="2"/>
  <c r="K1377" i="2" s="1"/>
  <c r="F1378" i="2"/>
  <c r="J1378" i="2" s="1"/>
  <c r="G1378" i="2"/>
  <c r="K1378" i="2" s="1"/>
  <c r="F1379" i="2"/>
  <c r="J1379" i="2" s="1"/>
  <c r="G1379" i="2"/>
  <c r="K1379" i="2" s="1"/>
  <c r="F1380" i="2"/>
  <c r="J1380" i="2" s="1"/>
  <c r="G1380" i="2"/>
  <c r="K1380" i="2" s="1"/>
  <c r="F1381" i="2"/>
  <c r="J1381" i="2" s="1"/>
  <c r="G1381" i="2"/>
  <c r="K1381" i="2" s="1"/>
  <c r="F1382" i="2"/>
  <c r="J1382" i="2" s="1"/>
  <c r="G1382" i="2"/>
  <c r="K1382" i="2" s="1"/>
  <c r="F1383" i="2"/>
  <c r="J1383" i="2" s="1"/>
  <c r="G1383" i="2"/>
  <c r="K1383" i="2" s="1"/>
  <c r="F1384" i="2"/>
  <c r="J1384" i="2" s="1"/>
  <c r="G1384" i="2"/>
  <c r="K1384" i="2" s="1"/>
  <c r="F1385" i="2"/>
  <c r="J1385" i="2" s="1"/>
  <c r="G1385" i="2"/>
  <c r="K1385" i="2" s="1"/>
  <c r="F1386" i="2"/>
  <c r="J1386" i="2" s="1"/>
  <c r="G1386" i="2"/>
  <c r="K1386" i="2" s="1"/>
  <c r="F1387" i="2"/>
  <c r="J1387" i="2" s="1"/>
  <c r="G1387" i="2"/>
  <c r="K1387" i="2" s="1"/>
  <c r="F1388" i="2"/>
  <c r="J1388" i="2" s="1"/>
  <c r="G1388" i="2"/>
  <c r="K1388" i="2" s="1"/>
  <c r="F1389" i="2"/>
  <c r="J1389" i="2" s="1"/>
  <c r="G1389" i="2"/>
  <c r="K1389" i="2" s="1"/>
  <c r="F1390" i="2"/>
  <c r="J1390" i="2" s="1"/>
  <c r="G1390" i="2"/>
  <c r="K1390" i="2" s="1"/>
  <c r="F1391" i="2"/>
  <c r="J1391" i="2" s="1"/>
  <c r="G1391" i="2"/>
  <c r="K1391" i="2" s="1"/>
  <c r="F1392" i="2"/>
  <c r="J1392" i="2" s="1"/>
  <c r="G1392" i="2"/>
  <c r="K1392" i="2" s="1"/>
  <c r="F1393" i="2"/>
  <c r="J1393" i="2" s="1"/>
  <c r="G1393" i="2"/>
  <c r="K1393" i="2" s="1"/>
  <c r="F1394" i="2"/>
  <c r="J1394" i="2" s="1"/>
  <c r="G1394" i="2"/>
  <c r="K1394" i="2" s="1"/>
  <c r="F1395" i="2"/>
  <c r="J1395" i="2" s="1"/>
  <c r="G1395" i="2"/>
  <c r="K1395" i="2" s="1"/>
  <c r="F1396" i="2"/>
  <c r="J1396" i="2" s="1"/>
  <c r="G1396" i="2"/>
  <c r="K1396" i="2" s="1"/>
  <c r="F1397" i="2"/>
  <c r="J1397" i="2" s="1"/>
  <c r="G1397" i="2"/>
  <c r="K1397" i="2" s="1"/>
  <c r="F1398" i="2"/>
  <c r="J1398" i="2" s="1"/>
  <c r="G1398" i="2"/>
  <c r="K1398" i="2" s="1"/>
  <c r="F1399" i="2"/>
  <c r="J1399" i="2" s="1"/>
  <c r="G1399" i="2"/>
  <c r="K1399" i="2" s="1"/>
  <c r="F1400" i="2"/>
  <c r="J1400" i="2" s="1"/>
  <c r="G1400" i="2"/>
  <c r="K1400" i="2" s="1"/>
  <c r="F1401" i="2"/>
  <c r="J1401" i="2" s="1"/>
  <c r="G1401" i="2"/>
  <c r="K1401" i="2" s="1"/>
  <c r="F1402" i="2"/>
  <c r="J1402" i="2" s="1"/>
  <c r="G1402" i="2"/>
  <c r="K1402" i="2" s="1"/>
  <c r="F1403" i="2"/>
  <c r="J1403" i="2" s="1"/>
  <c r="G1403" i="2"/>
  <c r="K1403" i="2" s="1"/>
  <c r="F1404" i="2"/>
  <c r="J1404" i="2" s="1"/>
  <c r="G1404" i="2"/>
  <c r="K1404" i="2" s="1"/>
  <c r="F1405" i="2"/>
  <c r="J1405" i="2" s="1"/>
  <c r="G1405" i="2"/>
  <c r="K1405" i="2" s="1"/>
  <c r="F1406" i="2"/>
  <c r="J1406" i="2" s="1"/>
  <c r="G1406" i="2"/>
  <c r="K1406" i="2" s="1"/>
  <c r="F1407" i="2"/>
  <c r="J1407" i="2" s="1"/>
  <c r="G1407" i="2"/>
  <c r="K1407" i="2" s="1"/>
  <c r="F1408" i="2"/>
  <c r="J1408" i="2" s="1"/>
  <c r="G1408" i="2"/>
  <c r="K1408" i="2" s="1"/>
  <c r="F1409" i="2"/>
  <c r="J1409" i="2" s="1"/>
  <c r="G1409" i="2"/>
  <c r="K1409" i="2" s="1"/>
  <c r="F1410" i="2"/>
  <c r="J1410" i="2" s="1"/>
  <c r="G1410" i="2"/>
  <c r="K1410" i="2" s="1"/>
  <c r="F1411" i="2"/>
  <c r="J1411" i="2" s="1"/>
  <c r="G1411" i="2"/>
  <c r="K1411" i="2" s="1"/>
  <c r="F1412" i="2"/>
  <c r="J1412" i="2" s="1"/>
  <c r="G1412" i="2"/>
  <c r="K1412" i="2" s="1"/>
  <c r="F1413" i="2"/>
  <c r="J1413" i="2" s="1"/>
  <c r="G1413" i="2"/>
  <c r="K1413" i="2" s="1"/>
  <c r="F1414" i="2"/>
  <c r="J1414" i="2" s="1"/>
  <c r="G1414" i="2"/>
  <c r="K1414" i="2" s="1"/>
  <c r="F1415" i="2"/>
  <c r="J1415" i="2" s="1"/>
  <c r="G1415" i="2"/>
  <c r="K1415" i="2" s="1"/>
  <c r="F1416" i="2"/>
  <c r="J1416" i="2" s="1"/>
  <c r="G1416" i="2"/>
  <c r="K1416" i="2" s="1"/>
  <c r="F1417" i="2"/>
  <c r="J1417" i="2" s="1"/>
  <c r="G1417" i="2"/>
  <c r="K1417" i="2" s="1"/>
  <c r="F1418" i="2"/>
  <c r="J1418" i="2" s="1"/>
  <c r="G1418" i="2"/>
  <c r="K1418" i="2" s="1"/>
  <c r="F1419" i="2"/>
  <c r="J1419" i="2" s="1"/>
  <c r="G1419" i="2"/>
  <c r="K1419" i="2" s="1"/>
  <c r="F1420" i="2"/>
  <c r="J1420" i="2" s="1"/>
  <c r="G1420" i="2"/>
  <c r="K1420" i="2" s="1"/>
  <c r="F1421" i="2"/>
  <c r="J1421" i="2" s="1"/>
  <c r="G1421" i="2"/>
  <c r="K1421" i="2" s="1"/>
  <c r="F1422" i="2"/>
  <c r="J1422" i="2" s="1"/>
  <c r="G1422" i="2"/>
  <c r="K1422" i="2" s="1"/>
  <c r="F1423" i="2"/>
  <c r="J1423" i="2" s="1"/>
  <c r="G1423" i="2"/>
  <c r="K1423" i="2" s="1"/>
  <c r="F1424" i="2"/>
  <c r="J1424" i="2" s="1"/>
  <c r="G1424" i="2"/>
  <c r="K1424" i="2" s="1"/>
  <c r="F1425" i="2"/>
  <c r="J1425" i="2" s="1"/>
  <c r="G1425" i="2"/>
  <c r="K1425" i="2" s="1"/>
  <c r="F1426" i="2"/>
  <c r="J1426" i="2" s="1"/>
  <c r="G1426" i="2"/>
  <c r="K1426" i="2" s="1"/>
  <c r="F1427" i="2"/>
  <c r="J1427" i="2" s="1"/>
  <c r="G1427" i="2"/>
  <c r="K1427" i="2" s="1"/>
  <c r="F1428" i="2"/>
  <c r="J1428" i="2" s="1"/>
  <c r="G1428" i="2"/>
  <c r="K1428" i="2" s="1"/>
  <c r="F1429" i="2"/>
  <c r="J1429" i="2" s="1"/>
  <c r="G1429" i="2"/>
  <c r="K1429" i="2" s="1"/>
  <c r="F1430" i="2"/>
  <c r="J1430" i="2" s="1"/>
  <c r="G1430" i="2"/>
  <c r="K1430" i="2" s="1"/>
  <c r="F1431" i="2"/>
  <c r="J1431" i="2" s="1"/>
  <c r="G1431" i="2"/>
  <c r="K1431" i="2" s="1"/>
  <c r="F1432" i="2"/>
  <c r="J1432" i="2" s="1"/>
  <c r="G1432" i="2"/>
  <c r="K1432" i="2" s="1"/>
  <c r="F1433" i="2"/>
  <c r="J1433" i="2" s="1"/>
  <c r="G1433" i="2"/>
  <c r="K1433" i="2" s="1"/>
  <c r="F1434" i="2"/>
  <c r="J1434" i="2" s="1"/>
  <c r="G1434" i="2"/>
  <c r="K1434" i="2" s="1"/>
  <c r="F1435" i="2"/>
  <c r="J1435" i="2" s="1"/>
  <c r="G1435" i="2"/>
  <c r="K1435" i="2" s="1"/>
  <c r="F1436" i="2"/>
  <c r="J1436" i="2" s="1"/>
  <c r="G1436" i="2"/>
  <c r="K1436" i="2" s="1"/>
  <c r="F1437" i="2"/>
  <c r="J1437" i="2" s="1"/>
  <c r="G1437" i="2"/>
  <c r="K1437" i="2" s="1"/>
  <c r="F1438" i="2"/>
  <c r="J1438" i="2" s="1"/>
  <c r="G1438" i="2"/>
  <c r="K1438" i="2" s="1"/>
  <c r="F1439" i="2"/>
  <c r="J1439" i="2" s="1"/>
  <c r="G1439" i="2"/>
  <c r="K1439" i="2" s="1"/>
  <c r="F1440" i="2"/>
  <c r="J1440" i="2" s="1"/>
  <c r="G1440" i="2"/>
  <c r="K1440" i="2" s="1"/>
  <c r="F1441" i="2"/>
  <c r="J1441" i="2" s="1"/>
  <c r="G1441" i="2"/>
  <c r="K1441" i="2" s="1"/>
  <c r="F1442" i="2"/>
  <c r="J1442" i="2" s="1"/>
  <c r="G1442" i="2"/>
  <c r="K1442" i="2" s="1"/>
  <c r="F1443" i="2"/>
  <c r="J1443" i="2" s="1"/>
  <c r="G1443" i="2"/>
  <c r="K1443" i="2" s="1"/>
  <c r="F1444" i="2"/>
  <c r="J1444" i="2" s="1"/>
  <c r="G1444" i="2"/>
  <c r="K1444" i="2" s="1"/>
  <c r="F1445" i="2"/>
  <c r="J1445" i="2" s="1"/>
  <c r="G1445" i="2"/>
  <c r="K1445" i="2" s="1"/>
  <c r="F1446" i="2"/>
  <c r="J1446" i="2" s="1"/>
  <c r="G1446" i="2"/>
  <c r="K1446" i="2" s="1"/>
  <c r="F1447" i="2"/>
  <c r="J1447" i="2" s="1"/>
  <c r="G1447" i="2"/>
  <c r="K1447" i="2" s="1"/>
  <c r="F1448" i="2"/>
  <c r="J1448" i="2" s="1"/>
  <c r="G1448" i="2"/>
  <c r="K1448" i="2" s="1"/>
  <c r="F1449" i="2"/>
  <c r="J1449" i="2" s="1"/>
  <c r="G1449" i="2"/>
  <c r="K1449" i="2" s="1"/>
  <c r="F1450" i="2"/>
  <c r="J1450" i="2" s="1"/>
  <c r="G1450" i="2"/>
  <c r="K1450" i="2" s="1"/>
  <c r="F1451" i="2"/>
  <c r="J1451" i="2" s="1"/>
  <c r="G1451" i="2"/>
  <c r="K1451" i="2" s="1"/>
  <c r="F1452" i="2"/>
  <c r="J1452" i="2" s="1"/>
  <c r="G1452" i="2"/>
  <c r="K1452" i="2" s="1"/>
  <c r="F1453" i="2"/>
  <c r="J1453" i="2" s="1"/>
  <c r="G1453" i="2"/>
  <c r="K1453" i="2" s="1"/>
  <c r="F1454" i="2"/>
  <c r="J1454" i="2" s="1"/>
  <c r="G1454" i="2"/>
  <c r="K1454" i="2" s="1"/>
  <c r="F1455" i="2"/>
  <c r="J1455" i="2" s="1"/>
  <c r="G1455" i="2"/>
  <c r="K1455" i="2" s="1"/>
  <c r="F1456" i="2"/>
  <c r="J1456" i="2" s="1"/>
  <c r="G1456" i="2"/>
  <c r="K1456" i="2" s="1"/>
  <c r="F1457" i="2"/>
  <c r="J1457" i="2" s="1"/>
  <c r="G1457" i="2"/>
  <c r="K1457" i="2" s="1"/>
  <c r="F1458" i="2"/>
  <c r="J1458" i="2" s="1"/>
  <c r="G1458" i="2"/>
  <c r="K1458" i="2" s="1"/>
  <c r="F1459" i="2"/>
  <c r="J1459" i="2" s="1"/>
  <c r="G1459" i="2"/>
  <c r="K1459" i="2" s="1"/>
  <c r="F1460" i="2"/>
  <c r="J1460" i="2" s="1"/>
  <c r="G1460" i="2"/>
  <c r="K1460" i="2" s="1"/>
  <c r="F1461" i="2"/>
  <c r="J1461" i="2" s="1"/>
  <c r="G1461" i="2"/>
  <c r="K1461" i="2" s="1"/>
  <c r="F1462" i="2"/>
  <c r="J1462" i="2" s="1"/>
  <c r="G1462" i="2"/>
  <c r="K1462" i="2" s="1"/>
  <c r="F1463" i="2"/>
  <c r="J1463" i="2" s="1"/>
  <c r="G1463" i="2"/>
  <c r="K1463" i="2" s="1"/>
  <c r="F1464" i="2"/>
  <c r="J1464" i="2" s="1"/>
  <c r="G1464" i="2"/>
  <c r="K1464" i="2" s="1"/>
  <c r="F1465" i="2"/>
  <c r="J1465" i="2" s="1"/>
  <c r="G1465" i="2"/>
  <c r="K1465" i="2" s="1"/>
  <c r="F1466" i="2"/>
  <c r="J1466" i="2" s="1"/>
  <c r="G1466" i="2"/>
  <c r="K1466" i="2" s="1"/>
  <c r="F1467" i="2"/>
  <c r="J1467" i="2" s="1"/>
  <c r="G1467" i="2"/>
  <c r="K1467" i="2" s="1"/>
  <c r="F1468" i="2"/>
  <c r="J1468" i="2" s="1"/>
  <c r="G1468" i="2"/>
  <c r="K1468" i="2" s="1"/>
  <c r="F1469" i="2"/>
  <c r="J1469" i="2" s="1"/>
  <c r="G1469" i="2"/>
  <c r="K1469" i="2" s="1"/>
  <c r="F1470" i="2"/>
  <c r="J1470" i="2" s="1"/>
  <c r="G1470" i="2"/>
  <c r="K1470" i="2" s="1"/>
  <c r="F1471" i="2"/>
  <c r="J1471" i="2" s="1"/>
  <c r="G1471" i="2"/>
  <c r="K1471" i="2" s="1"/>
  <c r="F1472" i="2"/>
  <c r="J1472" i="2" s="1"/>
  <c r="G1472" i="2"/>
  <c r="K1472" i="2" s="1"/>
  <c r="F1473" i="2"/>
  <c r="J1473" i="2" s="1"/>
  <c r="G1473" i="2"/>
  <c r="K1473" i="2" s="1"/>
  <c r="F1474" i="2"/>
  <c r="J1474" i="2" s="1"/>
  <c r="G1474" i="2"/>
  <c r="K1474" i="2" s="1"/>
  <c r="F1475" i="2"/>
  <c r="J1475" i="2" s="1"/>
  <c r="G1475" i="2"/>
  <c r="K1475" i="2" s="1"/>
  <c r="F1476" i="2"/>
  <c r="J1476" i="2" s="1"/>
  <c r="G1476" i="2"/>
  <c r="K1476" i="2" s="1"/>
  <c r="F1477" i="2"/>
  <c r="J1477" i="2" s="1"/>
  <c r="G1477" i="2"/>
  <c r="K1477" i="2" s="1"/>
  <c r="F1478" i="2"/>
  <c r="J1478" i="2" s="1"/>
  <c r="G1478" i="2"/>
  <c r="K1478" i="2" s="1"/>
  <c r="F1479" i="2"/>
  <c r="J1479" i="2" s="1"/>
  <c r="G1479" i="2"/>
  <c r="K1479" i="2" s="1"/>
  <c r="F1480" i="2"/>
  <c r="J1480" i="2" s="1"/>
  <c r="G1480" i="2"/>
  <c r="K1480" i="2" s="1"/>
  <c r="F1481" i="2"/>
  <c r="J1481" i="2" s="1"/>
  <c r="G1481" i="2"/>
  <c r="K1481" i="2" s="1"/>
  <c r="F1482" i="2"/>
  <c r="J1482" i="2" s="1"/>
  <c r="G1482" i="2"/>
  <c r="K1482" i="2" s="1"/>
  <c r="F1483" i="2"/>
  <c r="J1483" i="2" s="1"/>
  <c r="G1483" i="2"/>
  <c r="K1483" i="2" s="1"/>
  <c r="F1484" i="2"/>
  <c r="J1484" i="2" s="1"/>
  <c r="G1484" i="2"/>
  <c r="K1484" i="2" s="1"/>
  <c r="F1485" i="2"/>
  <c r="J1485" i="2" s="1"/>
  <c r="G1485" i="2"/>
  <c r="K1485" i="2" s="1"/>
  <c r="F1486" i="2"/>
  <c r="J1486" i="2" s="1"/>
  <c r="G1486" i="2"/>
  <c r="K1486" i="2" s="1"/>
  <c r="F1487" i="2"/>
  <c r="J1487" i="2" s="1"/>
  <c r="G1487" i="2"/>
  <c r="K1487" i="2" s="1"/>
  <c r="F1488" i="2"/>
  <c r="J1488" i="2" s="1"/>
  <c r="G1488" i="2"/>
  <c r="K1488" i="2" s="1"/>
  <c r="F1489" i="2"/>
  <c r="J1489" i="2" s="1"/>
  <c r="G1489" i="2"/>
  <c r="K1489" i="2" s="1"/>
  <c r="F1490" i="2"/>
  <c r="J1490" i="2" s="1"/>
  <c r="G1490" i="2"/>
  <c r="K1490" i="2" s="1"/>
  <c r="F1491" i="2"/>
  <c r="J1491" i="2" s="1"/>
  <c r="G1491" i="2"/>
  <c r="K1491" i="2" s="1"/>
  <c r="F1492" i="2"/>
  <c r="J1492" i="2" s="1"/>
  <c r="G1492" i="2"/>
  <c r="K1492" i="2" s="1"/>
  <c r="F1493" i="2"/>
  <c r="J1493" i="2" s="1"/>
  <c r="G1493" i="2"/>
  <c r="K1493" i="2" s="1"/>
  <c r="F1494" i="2"/>
  <c r="J1494" i="2" s="1"/>
  <c r="G1494" i="2"/>
  <c r="K1494" i="2" s="1"/>
  <c r="F1495" i="2"/>
  <c r="J1495" i="2" s="1"/>
  <c r="G1495" i="2"/>
  <c r="K1495" i="2" s="1"/>
  <c r="F1496" i="2"/>
  <c r="J1496" i="2" s="1"/>
  <c r="G1496" i="2"/>
  <c r="K1496" i="2" s="1"/>
  <c r="F1497" i="2"/>
  <c r="J1497" i="2" s="1"/>
  <c r="G1497" i="2"/>
  <c r="K1497" i="2" s="1"/>
  <c r="F1498" i="2"/>
  <c r="J1498" i="2" s="1"/>
  <c r="G1498" i="2"/>
  <c r="K1498" i="2" s="1"/>
  <c r="F1499" i="2"/>
  <c r="J1499" i="2" s="1"/>
  <c r="G1499" i="2"/>
  <c r="K1499" i="2" s="1"/>
  <c r="F1500" i="2"/>
  <c r="J1500" i="2" s="1"/>
  <c r="G1500" i="2"/>
  <c r="K1500" i="2" s="1"/>
  <c r="F1501" i="2"/>
  <c r="J1501" i="2" s="1"/>
  <c r="G1501" i="2"/>
  <c r="K1501" i="2" s="1"/>
  <c r="F1502" i="2"/>
  <c r="J1502" i="2" s="1"/>
  <c r="G1502" i="2"/>
  <c r="K1502" i="2" s="1"/>
  <c r="F1503" i="2"/>
  <c r="J1503" i="2" s="1"/>
  <c r="G1503" i="2"/>
  <c r="K1503" i="2" s="1"/>
  <c r="F1504" i="2"/>
  <c r="J1504" i="2" s="1"/>
  <c r="G1504" i="2"/>
  <c r="K1504" i="2" s="1"/>
  <c r="F1505" i="2"/>
  <c r="J1505" i="2" s="1"/>
  <c r="G1505" i="2"/>
  <c r="K1505" i="2" s="1"/>
  <c r="F1506" i="2"/>
  <c r="J1506" i="2" s="1"/>
  <c r="G1506" i="2"/>
  <c r="K1506" i="2" s="1"/>
  <c r="F1507" i="2"/>
  <c r="J1507" i="2" s="1"/>
  <c r="G1507" i="2"/>
  <c r="K1507" i="2" s="1"/>
  <c r="F1508" i="2"/>
  <c r="J1508" i="2" s="1"/>
  <c r="G1508" i="2"/>
  <c r="K1508" i="2" s="1"/>
  <c r="F1509" i="2"/>
  <c r="J1509" i="2" s="1"/>
  <c r="G1509" i="2"/>
  <c r="K1509" i="2" s="1"/>
  <c r="F1510" i="2"/>
  <c r="J1510" i="2" s="1"/>
  <c r="G1510" i="2"/>
  <c r="K1510" i="2" s="1"/>
  <c r="F1511" i="2"/>
  <c r="J1511" i="2" s="1"/>
  <c r="G1511" i="2"/>
  <c r="K1511" i="2" s="1"/>
  <c r="F1512" i="2"/>
  <c r="J1512" i="2" s="1"/>
  <c r="G1512" i="2"/>
  <c r="K1512" i="2" s="1"/>
  <c r="F1513" i="2"/>
  <c r="J1513" i="2" s="1"/>
  <c r="G1513" i="2"/>
  <c r="K1513" i="2" s="1"/>
  <c r="F1514" i="2"/>
  <c r="J1514" i="2" s="1"/>
  <c r="G1514" i="2"/>
  <c r="K1514" i="2" s="1"/>
  <c r="F1515" i="2"/>
  <c r="J1515" i="2" s="1"/>
  <c r="G1515" i="2"/>
  <c r="K1515" i="2" s="1"/>
  <c r="F1516" i="2"/>
  <c r="J1516" i="2" s="1"/>
  <c r="G1516" i="2"/>
  <c r="K1516" i="2" s="1"/>
  <c r="F1517" i="2"/>
  <c r="J1517" i="2" s="1"/>
  <c r="G1517" i="2"/>
  <c r="K1517" i="2" s="1"/>
  <c r="F1518" i="2"/>
  <c r="J1518" i="2" s="1"/>
  <c r="G1518" i="2"/>
  <c r="K1518" i="2" s="1"/>
  <c r="F1519" i="2"/>
  <c r="J1519" i="2" s="1"/>
  <c r="G1519" i="2"/>
  <c r="K1519" i="2" s="1"/>
  <c r="F1520" i="2"/>
  <c r="J1520" i="2" s="1"/>
  <c r="G1520" i="2"/>
  <c r="K1520" i="2" s="1"/>
  <c r="F1521" i="2"/>
  <c r="J1521" i="2" s="1"/>
  <c r="G1521" i="2"/>
  <c r="K1521" i="2" s="1"/>
  <c r="F1522" i="2"/>
  <c r="J1522" i="2" s="1"/>
  <c r="G1522" i="2"/>
  <c r="K1522" i="2" s="1"/>
  <c r="F1523" i="2"/>
  <c r="J1523" i="2" s="1"/>
  <c r="G1523" i="2"/>
  <c r="K1523" i="2" s="1"/>
  <c r="F1524" i="2"/>
  <c r="J1524" i="2" s="1"/>
  <c r="G1524" i="2"/>
  <c r="K1524" i="2" s="1"/>
  <c r="F1525" i="2"/>
  <c r="J1525" i="2" s="1"/>
  <c r="G1525" i="2"/>
  <c r="K1525" i="2" s="1"/>
  <c r="F1526" i="2"/>
  <c r="J1526" i="2" s="1"/>
  <c r="G1526" i="2"/>
  <c r="K1526" i="2" s="1"/>
  <c r="F1527" i="2"/>
  <c r="J1527" i="2" s="1"/>
  <c r="G1527" i="2"/>
  <c r="K1527" i="2" s="1"/>
  <c r="F1528" i="2"/>
  <c r="J1528" i="2" s="1"/>
  <c r="G1528" i="2"/>
  <c r="K1528" i="2" s="1"/>
  <c r="F1529" i="2"/>
  <c r="J1529" i="2" s="1"/>
  <c r="G1529" i="2"/>
  <c r="K1529" i="2" s="1"/>
  <c r="F1530" i="2"/>
  <c r="J1530" i="2" s="1"/>
  <c r="G1530" i="2"/>
  <c r="K1530" i="2" s="1"/>
  <c r="F1531" i="2"/>
  <c r="J1531" i="2" s="1"/>
  <c r="G1531" i="2"/>
  <c r="K1531" i="2" s="1"/>
  <c r="F1532" i="2"/>
  <c r="J1532" i="2" s="1"/>
  <c r="G1532" i="2"/>
  <c r="K1532" i="2" s="1"/>
  <c r="F1533" i="2"/>
  <c r="J1533" i="2" s="1"/>
  <c r="G1533" i="2"/>
  <c r="K1533" i="2" s="1"/>
  <c r="F1534" i="2"/>
  <c r="J1534" i="2" s="1"/>
  <c r="G1534" i="2"/>
  <c r="K1534" i="2" s="1"/>
  <c r="F1535" i="2"/>
  <c r="J1535" i="2" s="1"/>
  <c r="G1535" i="2"/>
  <c r="K1535" i="2" s="1"/>
  <c r="F1536" i="2"/>
  <c r="J1536" i="2" s="1"/>
  <c r="G1536" i="2"/>
  <c r="K1536" i="2" s="1"/>
  <c r="F1537" i="2"/>
  <c r="J1537" i="2" s="1"/>
  <c r="G1537" i="2"/>
  <c r="K1537" i="2" s="1"/>
  <c r="F1538" i="2"/>
  <c r="J1538" i="2" s="1"/>
  <c r="G1538" i="2"/>
  <c r="K1538" i="2" s="1"/>
  <c r="F1539" i="2"/>
  <c r="J1539" i="2" s="1"/>
  <c r="G1539" i="2"/>
  <c r="K1539" i="2" s="1"/>
  <c r="F1540" i="2"/>
  <c r="J1540" i="2" s="1"/>
  <c r="G1540" i="2"/>
  <c r="K1540" i="2" s="1"/>
  <c r="F1541" i="2"/>
  <c r="J1541" i="2" s="1"/>
  <c r="G1541" i="2"/>
  <c r="K1541" i="2" s="1"/>
  <c r="F1542" i="2"/>
  <c r="J1542" i="2" s="1"/>
  <c r="G1542" i="2"/>
  <c r="K1542" i="2" s="1"/>
  <c r="F1543" i="2"/>
  <c r="J1543" i="2" s="1"/>
  <c r="G1543" i="2"/>
  <c r="K1543" i="2" s="1"/>
  <c r="F1544" i="2"/>
  <c r="J1544" i="2" s="1"/>
  <c r="G1544" i="2"/>
  <c r="K1544" i="2" s="1"/>
  <c r="F1545" i="2"/>
  <c r="J1545" i="2" s="1"/>
  <c r="G1545" i="2"/>
  <c r="K1545" i="2" s="1"/>
  <c r="F1546" i="2"/>
  <c r="J1546" i="2" s="1"/>
  <c r="G1546" i="2"/>
  <c r="K1546" i="2" s="1"/>
  <c r="F1547" i="2"/>
  <c r="J1547" i="2" s="1"/>
  <c r="G1547" i="2"/>
  <c r="K1547" i="2" s="1"/>
  <c r="F1548" i="2"/>
  <c r="J1548" i="2" s="1"/>
  <c r="G1548" i="2"/>
  <c r="K1548" i="2" s="1"/>
  <c r="F1549" i="2"/>
  <c r="J1549" i="2" s="1"/>
  <c r="G1549" i="2"/>
  <c r="K1549" i="2" s="1"/>
  <c r="F1550" i="2"/>
  <c r="J1550" i="2" s="1"/>
  <c r="G1550" i="2"/>
  <c r="K1550" i="2" s="1"/>
  <c r="F1551" i="2"/>
  <c r="J1551" i="2" s="1"/>
  <c r="G1551" i="2"/>
  <c r="K1551" i="2" s="1"/>
  <c r="F1552" i="2"/>
  <c r="J1552" i="2" s="1"/>
  <c r="G1552" i="2"/>
  <c r="K1552" i="2" s="1"/>
  <c r="F1553" i="2"/>
  <c r="J1553" i="2" s="1"/>
  <c r="G1553" i="2"/>
  <c r="K1553" i="2" s="1"/>
  <c r="F1554" i="2"/>
  <c r="J1554" i="2" s="1"/>
  <c r="G1554" i="2"/>
  <c r="K1554" i="2" s="1"/>
  <c r="F1555" i="2"/>
  <c r="J1555" i="2" s="1"/>
  <c r="G1555" i="2"/>
  <c r="K1555" i="2" s="1"/>
  <c r="F1556" i="2"/>
  <c r="J1556" i="2" s="1"/>
  <c r="G1556" i="2"/>
  <c r="K1556" i="2" s="1"/>
  <c r="F1557" i="2"/>
  <c r="J1557" i="2" s="1"/>
  <c r="G1557" i="2"/>
  <c r="K1557" i="2" s="1"/>
  <c r="F1558" i="2"/>
  <c r="J1558" i="2" s="1"/>
  <c r="G1558" i="2"/>
  <c r="K1558" i="2" s="1"/>
  <c r="F1559" i="2"/>
  <c r="J1559" i="2" s="1"/>
  <c r="G1559" i="2"/>
  <c r="K1559" i="2" s="1"/>
  <c r="F1560" i="2"/>
  <c r="J1560" i="2" s="1"/>
  <c r="G1560" i="2"/>
  <c r="K1560" i="2" s="1"/>
  <c r="F1561" i="2"/>
  <c r="J1561" i="2" s="1"/>
  <c r="G1561" i="2"/>
  <c r="K1561" i="2" s="1"/>
  <c r="F1562" i="2"/>
  <c r="J1562" i="2" s="1"/>
  <c r="G1562" i="2"/>
  <c r="K1562" i="2" s="1"/>
  <c r="F1563" i="2"/>
  <c r="J1563" i="2" s="1"/>
  <c r="G1563" i="2"/>
  <c r="K1563" i="2" s="1"/>
  <c r="F1564" i="2"/>
  <c r="J1564" i="2" s="1"/>
  <c r="G1564" i="2"/>
  <c r="K1564" i="2" s="1"/>
  <c r="F1565" i="2"/>
  <c r="J1565" i="2" s="1"/>
  <c r="G1565" i="2"/>
  <c r="K1565" i="2" s="1"/>
  <c r="F1566" i="2"/>
  <c r="J1566" i="2" s="1"/>
  <c r="G1566" i="2"/>
  <c r="K1566" i="2" s="1"/>
  <c r="F1567" i="2"/>
  <c r="J1567" i="2" s="1"/>
  <c r="G1567" i="2"/>
  <c r="K1567" i="2" s="1"/>
  <c r="F1568" i="2"/>
  <c r="J1568" i="2" s="1"/>
  <c r="G1568" i="2"/>
  <c r="K1568" i="2" s="1"/>
  <c r="F1569" i="2"/>
  <c r="J1569" i="2" s="1"/>
  <c r="G1569" i="2"/>
  <c r="K1569" i="2" s="1"/>
  <c r="F1570" i="2"/>
  <c r="J1570" i="2" s="1"/>
  <c r="G1570" i="2"/>
  <c r="K1570" i="2" s="1"/>
  <c r="F1571" i="2"/>
  <c r="J1571" i="2" s="1"/>
  <c r="G1571" i="2"/>
  <c r="K1571" i="2" s="1"/>
  <c r="F1572" i="2"/>
  <c r="J1572" i="2" s="1"/>
  <c r="G1572" i="2"/>
  <c r="K1572" i="2" s="1"/>
  <c r="F1573" i="2"/>
  <c r="J1573" i="2" s="1"/>
  <c r="G1573" i="2"/>
  <c r="K1573" i="2" s="1"/>
  <c r="F1574" i="2"/>
  <c r="J1574" i="2" s="1"/>
  <c r="G1574" i="2"/>
  <c r="K1574" i="2" s="1"/>
  <c r="F1575" i="2"/>
  <c r="J1575" i="2" s="1"/>
  <c r="G1575" i="2"/>
  <c r="K1575" i="2" s="1"/>
  <c r="F1576" i="2"/>
  <c r="J1576" i="2" s="1"/>
  <c r="G1576" i="2"/>
  <c r="K1576" i="2" s="1"/>
  <c r="F1577" i="2"/>
  <c r="J1577" i="2" s="1"/>
  <c r="G1577" i="2"/>
  <c r="K1577" i="2" s="1"/>
  <c r="F1578" i="2"/>
  <c r="J1578" i="2" s="1"/>
  <c r="G1578" i="2"/>
  <c r="K1578" i="2" s="1"/>
  <c r="F1579" i="2"/>
  <c r="J1579" i="2" s="1"/>
  <c r="G1579" i="2"/>
  <c r="K1579" i="2" s="1"/>
  <c r="F1580" i="2"/>
  <c r="J1580" i="2" s="1"/>
  <c r="G1580" i="2"/>
  <c r="K1580" i="2" s="1"/>
  <c r="F1581" i="2"/>
  <c r="J1581" i="2" s="1"/>
  <c r="G1581" i="2"/>
  <c r="K1581" i="2" s="1"/>
  <c r="F1582" i="2"/>
  <c r="J1582" i="2" s="1"/>
  <c r="G1582" i="2"/>
  <c r="K1582" i="2" s="1"/>
  <c r="F1583" i="2"/>
  <c r="J1583" i="2" s="1"/>
  <c r="G1583" i="2"/>
  <c r="K1583" i="2" s="1"/>
  <c r="F1584" i="2"/>
  <c r="J1584" i="2" s="1"/>
  <c r="G1584" i="2"/>
  <c r="K1584" i="2" s="1"/>
  <c r="F1585" i="2"/>
  <c r="J1585" i="2" s="1"/>
  <c r="G1585" i="2"/>
  <c r="K1585" i="2" s="1"/>
  <c r="F1586" i="2"/>
  <c r="J1586" i="2" s="1"/>
  <c r="G1586" i="2"/>
  <c r="K1586" i="2" s="1"/>
  <c r="F1587" i="2"/>
  <c r="J1587" i="2" s="1"/>
  <c r="G1587" i="2"/>
  <c r="K1587" i="2" s="1"/>
  <c r="F1588" i="2"/>
  <c r="J1588" i="2" s="1"/>
  <c r="G1588" i="2"/>
  <c r="K1588" i="2" s="1"/>
  <c r="F1589" i="2"/>
  <c r="J1589" i="2" s="1"/>
  <c r="G1589" i="2"/>
  <c r="K1589" i="2" s="1"/>
  <c r="F1590" i="2"/>
  <c r="J1590" i="2" s="1"/>
  <c r="G1590" i="2"/>
  <c r="K1590" i="2" s="1"/>
  <c r="F1591" i="2"/>
  <c r="J1591" i="2" s="1"/>
  <c r="G1591" i="2"/>
  <c r="K1591" i="2" s="1"/>
  <c r="F1592" i="2"/>
  <c r="J1592" i="2" s="1"/>
  <c r="G1592" i="2"/>
  <c r="K1592" i="2" s="1"/>
  <c r="F1593" i="2"/>
  <c r="J1593" i="2" s="1"/>
  <c r="G1593" i="2"/>
  <c r="K1593" i="2" s="1"/>
  <c r="F1594" i="2"/>
  <c r="J1594" i="2" s="1"/>
  <c r="G1594" i="2"/>
  <c r="K1594" i="2" s="1"/>
  <c r="F1595" i="2"/>
  <c r="J1595" i="2" s="1"/>
  <c r="G1595" i="2"/>
  <c r="K1595" i="2" s="1"/>
  <c r="F1596" i="2"/>
  <c r="J1596" i="2" s="1"/>
  <c r="G1596" i="2"/>
  <c r="K1596" i="2" s="1"/>
  <c r="F1597" i="2"/>
  <c r="J1597" i="2" s="1"/>
  <c r="G1597" i="2"/>
  <c r="K1597" i="2" s="1"/>
  <c r="F1598" i="2"/>
  <c r="J1598" i="2" s="1"/>
  <c r="G1598" i="2"/>
  <c r="K1598" i="2" s="1"/>
  <c r="F1599" i="2"/>
  <c r="J1599" i="2" s="1"/>
  <c r="G1599" i="2"/>
  <c r="K1599" i="2" s="1"/>
  <c r="F1600" i="2"/>
  <c r="J1600" i="2" s="1"/>
  <c r="G1600" i="2"/>
  <c r="K1600" i="2" s="1"/>
  <c r="F1601" i="2"/>
  <c r="J1601" i="2" s="1"/>
  <c r="G1601" i="2"/>
  <c r="K1601" i="2" s="1"/>
  <c r="F1602" i="2"/>
  <c r="J1602" i="2" s="1"/>
  <c r="G1602" i="2"/>
  <c r="K1602" i="2" s="1"/>
  <c r="F1603" i="2"/>
  <c r="J1603" i="2" s="1"/>
  <c r="G1603" i="2"/>
  <c r="K1603" i="2" s="1"/>
  <c r="F1604" i="2"/>
  <c r="J1604" i="2" s="1"/>
  <c r="G1604" i="2"/>
  <c r="K1604" i="2" s="1"/>
  <c r="F1605" i="2"/>
  <c r="J1605" i="2" s="1"/>
  <c r="G1605" i="2"/>
  <c r="K1605" i="2" s="1"/>
  <c r="F1606" i="2"/>
  <c r="J1606" i="2" s="1"/>
  <c r="G1606" i="2"/>
  <c r="K1606" i="2" s="1"/>
  <c r="F1607" i="2"/>
  <c r="J1607" i="2" s="1"/>
  <c r="G1607" i="2"/>
  <c r="K1607" i="2" s="1"/>
  <c r="F1608" i="2"/>
  <c r="J1608" i="2" s="1"/>
  <c r="G1608" i="2"/>
  <c r="K1608" i="2" s="1"/>
  <c r="F1609" i="2"/>
  <c r="J1609" i="2" s="1"/>
  <c r="G1609" i="2"/>
  <c r="K1609" i="2" s="1"/>
  <c r="F1610" i="2"/>
  <c r="J1610" i="2" s="1"/>
  <c r="G1610" i="2"/>
  <c r="K1610" i="2" s="1"/>
  <c r="F1611" i="2"/>
  <c r="J1611" i="2" s="1"/>
  <c r="G1611" i="2"/>
  <c r="K1611" i="2" s="1"/>
  <c r="F1612" i="2"/>
  <c r="J1612" i="2" s="1"/>
  <c r="G1612" i="2"/>
  <c r="K1612" i="2" s="1"/>
  <c r="F1613" i="2"/>
  <c r="J1613" i="2" s="1"/>
  <c r="G1613" i="2"/>
  <c r="K1613" i="2" s="1"/>
  <c r="F1614" i="2"/>
  <c r="J1614" i="2" s="1"/>
  <c r="G1614" i="2"/>
  <c r="K1614" i="2" s="1"/>
  <c r="F1615" i="2"/>
  <c r="J1615" i="2" s="1"/>
  <c r="G1615" i="2"/>
  <c r="K1615" i="2" s="1"/>
  <c r="F1616" i="2"/>
  <c r="J1616" i="2" s="1"/>
  <c r="G1616" i="2"/>
  <c r="K1616" i="2" s="1"/>
  <c r="F1617" i="2"/>
  <c r="J1617" i="2" s="1"/>
  <c r="G1617" i="2"/>
  <c r="K1617" i="2" s="1"/>
  <c r="F1618" i="2"/>
  <c r="J1618" i="2" s="1"/>
  <c r="G1618" i="2"/>
  <c r="K1618" i="2" s="1"/>
  <c r="F1619" i="2"/>
  <c r="J1619" i="2" s="1"/>
  <c r="G1619" i="2"/>
  <c r="K1619" i="2" s="1"/>
  <c r="F1620" i="2"/>
  <c r="J1620" i="2" s="1"/>
  <c r="G1620" i="2"/>
  <c r="K1620" i="2" s="1"/>
  <c r="F1621" i="2"/>
  <c r="J1621" i="2" s="1"/>
  <c r="G1621" i="2"/>
  <c r="K1621" i="2" s="1"/>
  <c r="F1622" i="2"/>
  <c r="J1622" i="2" s="1"/>
  <c r="G1622" i="2"/>
  <c r="K1622" i="2" s="1"/>
  <c r="F1623" i="2"/>
  <c r="J1623" i="2" s="1"/>
  <c r="G1623" i="2"/>
  <c r="K1623" i="2" s="1"/>
  <c r="F1624" i="2"/>
  <c r="J1624" i="2" s="1"/>
  <c r="G1624" i="2"/>
  <c r="K1624" i="2" s="1"/>
  <c r="F1625" i="2"/>
  <c r="J1625" i="2" s="1"/>
  <c r="G1625" i="2"/>
  <c r="K1625" i="2" s="1"/>
  <c r="F1626" i="2"/>
  <c r="J1626" i="2" s="1"/>
  <c r="G1626" i="2"/>
  <c r="K1626" i="2" s="1"/>
  <c r="F1627" i="2"/>
  <c r="J1627" i="2" s="1"/>
  <c r="G1627" i="2"/>
  <c r="K1627" i="2" s="1"/>
  <c r="F1628" i="2"/>
  <c r="J1628" i="2" s="1"/>
  <c r="G1628" i="2"/>
  <c r="K1628" i="2" s="1"/>
  <c r="F1629" i="2"/>
  <c r="J1629" i="2" s="1"/>
  <c r="G1629" i="2"/>
  <c r="K1629" i="2" s="1"/>
  <c r="F1630" i="2"/>
  <c r="J1630" i="2" s="1"/>
  <c r="G1630" i="2"/>
  <c r="K1630" i="2" s="1"/>
  <c r="F1631" i="2"/>
  <c r="J1631" i="2" s="1"/>
  <c r="G1631" i="2"/>
  <c r="K1631" i="2" s="1"/>
  <c r="F1632" i="2"/>
  <c r="J1632" i="2" s="1"/>
  <c r="G1632" i="2"/>
  <c r="K1632" i="2" s="1"/>
  <c r="F1633" i="2"/>
  <c r="J1633" i="2" s="1"/>
  <c r="G1633" i="2"/>
  <c r="K1633" i="2" s="1"/>
  <c r="F1634" i="2"/>
  <c r="J1634" i="2" s="1"/>
  <c r="G1634" i="2"/>
  <c r="K1634" i="2" s="1"/>
  <c r="F1635" i="2"/>
  <c r="J1635" i="2" s="1"/>
  <c r="G1635" i="2"/>
  <c r="K1635" i="2" s="1"/>
  <c r="F1636" i="2"/>
  <c r="J1636" i="2" s="1"/>
  <c r="G1636" i="2"/>
  <c r="K1636" i="2" s="1"/>
  <c r="F1637" i="2"/>
  <c r="J1637" i="2" s="1"/>
  <c r="G1637" i="2"/>
  <c r="K1637" i="2" s="1"/>
  <c r="F1638" i="2"/>
  <c r="J1638" i="2" s="1"/>
  <c r="G1638" i="2"/>
  <c r="K1638" i="2" s="1"/>
  <c r="F1639" i="2"/>
  <c r="J1639" i="2" s="1"/>
  <c r="G1639" i="2"/>
  <c r="K1639" i="2" s="1"/>
  <c r="F1640" i="2"/>
  <c r="J1640" i="2" s="1"/>
  <c r="G1640" i="2"/>
  <c r="K1640" i="2" s="1"/>
  <c r="F1641" i="2"/>
  <c r="J1641" i="2" s="1"/>
  <c r="G1641" i="2"/>
  <c r="K1641" i="2" s="1"/>
  <c r="F1642" i="2"/>
  <c r="J1642" i="2" s="1"/>
  <c r="G1642" i="2"/>
  <c r="K1642" i="2" s="1"/>
  <c r="F1643" i="2"/>
  <c r="J1643" i="2" s="1"/>
  <c r="G1643" i="2"/>
  <c r="K1643" i="2" s="1"/>
  <c r="F1644" i="2"/>
  <c r="J1644" i="2" s="1"/>
  <c r="G1644" i="2"/>
  <c r="K1644" i="2" s="1"/>
  <c r="F1645" i="2"/>
  <c r="J1645" i="2" s="1"/>
  <c r="G1645" i="2"/>
  <c r="K1645" i="2" s="1"/>
  <c r="F1646" i="2"/>
  <c r="J1646" i="2" s="1"/>
  <c r="G1646" i="2"/>
  <c r="K1646" i="2" s="1"/>
  <c r="F1647" i="2"/>
  <c r="J1647" i="2" s="1"/>
  <c r="G1647" i="2"/>
  <c r="K1647" i="2" s="1"/>
  <c r="F1648" i="2"/>
  <c r="J1648" i="2" s="1"/>
  <c r="G1648" i="2"/>
  <c r="K1648" i="2" s="1"/>
  <c r="F1649" i="2"/>
  <c r="J1649" i="2" s="1"/>
  <c r="G1649" i="2"/>
  <c r="K1649" i="2" s="1"/>
  <c r="F1650" i="2"/>
  <c r="J1650" i="2" s="1"/>
  <c r="G1650" i="2"/>
  <c r="K1650" i="2" s="1"/>
  <c r="F1651" i="2"/>
  <c r="J1651" i="2" s="1"/>
  <c r="G1651" i="2"/>
  <c r="K1651" i="2" s="1"/>
  <c r="F1652" i="2"/>
  <c r="J1652" i="2" s="1"/>
  <c r="G1652" i="2"/>
  <c r="K1652" i="2" s="1"/>
  <c r="F1653" i="2"/>
  <c r="J1653" i="2" s="1"/>
  <c r="G1653" i="2"/>
  <c r="K1653" i="2" s="1"/>
  <c r="F1654" i="2"/>
  <c r="J1654" i="2" s="1"/>
  <c r="G1654" i="2"/>
  <c r="K1654" i="2" s="1"/>
  <c r="F1655" i="2"/>
  <c r="J1655" i="2" s="1"/>
  <c r="G1655" i="2"/>
  <c r="K1655" i="2" s="1"/>
  <c r="F1656" i="2"/>
  <c r="J1656" i="2" s="1"/>
  <c r="G1656" i="2"/>
  <c r="K1656" i="2" s="1"/>
  <c r="F1657" i="2"/>
  <c r="J1657" i="2" s="1"/>
  <c r="G1657" i="2"/>
  <c r="K1657" i="2" s="1"/>
  <c r="F1658" i="2"/>
  <c r="J1658" i="2" s="1"/>
  <c r="G1658" i="2"/>
  <c r="K1658" i="2" s="1"/>
  <c r="F1659" i="2"/>
  <c r="J1659" i="2" s="1"/>
  <c r="G1659" i="2"/>
  <c r="K1659" i="2" s="1"/>
  <c r="F1660" i="2"/>
  <c r="J1660" i="2" s="1"/>
  <c r="G1660" i="2"/>
  <c r="K1660" i="2" s="1"/>
  <c r="F1661" i="2"/>
  <c r="J1661" i="2" s="1"/>
  <c r="G1661" i="2"/>
  <c r="K1661" i="2" s="1"/>
  <c r="F1662" i="2"/>
  <c r="J1662" i="2" s="1"/>
  <c r="G1662" i="2"/>
  <c r="K1662" i="2" s="1"/>
  <c r="F1663" i="2"/>
  <c r="J1663" i="2" s="1"/>
  <c r="G1663" i="2"/>
  <c r="K1663" i="2" s="1"/>
  <c r="F1664" i="2"/>
  <c r="J1664" i="2" s="1"/>
  <c r="G1664" i="2"/>
  <c r="K1664" i="2" s="1"/>
  <c r="F1665" i="2"/>
  <c r="J1665" i="2" s="1"/>
  <c r="G1665" i="2"/>
  <c r="K1665" i="2" s="1"/>
  <c r="F1666" i="2"/>
  <c r="J1666" i="2" s="1"/>
  <c r="G1666" i="2"/>
  <c r="K1666" i="2" s="1"/>
  <c r="F1667" i="2"/>
  <c r="J1667" i="2" s="1"/>
  <c r="G1667" i="2"/>
  <c r="K1667" i="2" s="1"/>
  <c r="F1668" i="2"/>
  <c r="J1668" i="2" s="1"/>
  <c r="G1668" i="2"/>
  <c r="K1668" i="2" s="1"/>
  <c r="F1669" i="2"/>
  <c r="J1669" i="2" s="1"/>
  <c r="G1669" i="2"/>
  <c r="K1669" i="2" s="1"/>
  <c r="F1670" i="2"/>
  <c r="J1670" i="2" s="1"/>
  <c r="G1670" i="2"/>
  <c r="K1670" i="2" s="1"/>
  <c r="F1671" i="2"/>
  <c r="J1671" i="2" s="1"/>
  <c r="G1671" i="2"/>
  <c r="K1671" i="2" s="1"/>
  <c r="F1672" i="2"/>
  <c r="J1672" i="2" s="1"/>
  <c r="G1672" i="2"/>
  <c r="K1672" i="2" s="1"/>
  <c r="F1673" i="2"/>
  <c r="J1673" i="2" s="1"/>
  <c r="G1673" i="2"/>
  <c r="K1673" i="2" s="1"/>
  <c r="F1674" i="2"/>
  <c r="J1674" i="2" s="1"/>
  <c r="G1674" i="2"/>
  <c r="K1674" i="2" s="1"/>
  <c r="F1675" i="2"/>
  <c r="J1675" i="2" s="1"/>
  <c r="G1675" i="2"/>
  <c r="K1675" i="2" s="1"/>
  <c r="F1676" i="2"/>
  <c r="J1676" i="2" s="1"/>
  <c r="G1676" i="2"/>
  <c r="K1676" i="2" s="1"/>
  <c r="F1677" i="2"/>
  <c r="J1677" i="2" s="1"/>
  <c r="G1677" i="2"/>
  <c r="K1677" i="2" s="1"/>
  <c r="F1678" i="2"/>
  <c r="J1678" i="2" s="1"/>
  <c r="G1678" i="2"/>
  <c r="K1678" i="2" s="1"/>
  <c r="F1679" i="2"/>
  <c r="J1679" i="2" s="1"/>
  <c r="G1679" i="2"/>
  <c r="K1679" i="2" s="1"/>
  <c r="F1680" i="2"/>
  <c r="J1680" i="2" s="1"/>
  <c r="G1680" i="2"/>
  <c r="K1680" i="2" s="1"/>
  <c r="F1681" i="2"/>
  <c r="J1681" i="2" s="1"/>
  <c r="G1681" i="2"/>
  <c r="K1681" i="2" s="1"/>
  <c r="F1682" i="2"/>
  <c r="J1682" i="2" s="1"/>
  <c r="G1682" i="2"/>
  <c r="K1682" i="2" s="1"/>
  <c r="F1683" i="2"/>
  <c r="J1683" i="2" s="1"/>
  <c r="G1683" i="2"/>
  <c r="K1683" i="2" s="1"/>
  <c r="F1684" i="2"/>
  <c r="J1684" i="2" s="1"/>
  <c r="G1684" i="2"/>
  <c r="K1684" i="2" s="1"/>
  <c r="F1685" i="2"/>
  <c r="J1685" i="2" s="1"/>
  <c r="G1685" i="2"/>
  <c r="K1685" i="2" s="1"/>
  <c r="F1686" i="2"/>
  <c r="J1686" i="2" s="1"/>
  <c r="G1686" i="2"/>
  <c r="K1686" i="2" s="1"/>
  <c r="F1687" i="2"/>
  <c r="J1687" i="2" s="1"/>
  <c r="G1687" i="2"/>
  <c r="K1687" i="2" s="1"/>
  <c r="F1688" i="2"/>
  <c r="J1688" i="2" s="1"/>
  <c r="G1688" i="2"/>
  <c r="K1688" i="2" s="1"/>
  <c r="F1689" i="2"/>
  <c r="J1689" i="2" s="1"/>
  <c r="G1689" i="2"/>
  <c r="K1689" i="2" s="1"/>
  <c r="F1690" i="2"/>
  <c r="J1690" i="2" s="1"/>
  <c r="G1690" i="2"/>
  <c r="K1690" i="2" s="1"/>
  <c r="F1691" i="2"/>
  <c r="J1691" i="2" s="1"/>
  <c r="G1691" i="2"/>
  <c r="K1691" i="2" s="1"/>
  <c r="F1692" i="2"/>
  <c r="J1692" i="2" s="1"/>
  <c r="G1692" i="2"/>
  <c r="K1692" i="2" s="1"/>
  <c r="F1693" i="2"/>
  <c r="J1693" i="2" s="1"/>
  <c r="G1693" i="2"/>
  <c r="K1693" i="2" s="1"/>
  <c r="F1694" i="2"/>
  <c r="J1694" i="2" s="1"/>
  <c r="G1694" i="2"/>
  <c r="K1694" i="2" s="1"/>
  <c r="F1695" i="2"/>
  <c r="J1695" i="2" s="1"/>
  <c r="G1695" i="2"/>
  <c r="K1695" i="2" s="1"/>
  <c r="F1696" i="2"/>
  <c r="J1696" i="2" s="1"/>
  <c r="G1696" i="2"/>
  <c r="K1696" i="2" s="1"/>
  <c r="F1697" i="2"/>
  <c r="J1697" i="2" s="1"/>
  <c r="G1697" i="2"/>
  <c r="K1697" i="2" s="1"/>
  <c r="F1698" i="2"/>
  <c r="J1698" i="2" s="1"/>
  <c r="G1698" i="2"/>
  <c r="K1698" i="2" s="1"/>
  <c r="F1699" i="2"/>
  <c r="J1699" i="2" s="1"/>
  <c r="G1699" i="2"/>
  <c r="K1699" i="2" s="1"/>
  <c r="F1700" i="2"/>
  <c r="J1700" i="2" s="1"/>
  <c r="G1700" i="2"/>
  <c r="K1700" i="2" s="1"/>
  <c r="F1701" i="2"/>
  <c r="J1701" i="2" s="1"/>
  <c r="G1701" i="2"/>
  <c r="K1701" i="2" s="1"/>
  <c r="F1702" i="2"/>
  <c r="J1702" i="2" s="1"/>
  <c r="G1702" i="2"/>
  <c r="K1702" i="2" s="1"/>
  <c r="F1703" i="2"/>
  <c r="J1703" i="2" s="1"/>
  <c r="G1703" i="2"/>
  <c r="K1703" i="2" s="1"/>
  <c r="F1704" i="2"/>
  <c r="J1704" i="2" s="1"/>
  <c r="G1704" i="2"/>
  <c r="K1704" i="2" s="1"/>
  <c r="F1705" i="2"/>
  <c r="J1705" i="2" s="1"/>
  <c r="G1705" i="2"/>
  <c r="K1705" i="2" s="1"/>
  <c r="F1706" i="2"/>
  <c r="J1706" i="2" s="1"/>
  <c r="G1706" i="2"/>
  <c r="K1706" i="2" s="1"/>
  <c r="F1707" i="2"/>
  <c r="J1707" i="2" s="1"/>
  <c r="G1707" i="2"/>
  <c r="K1707" i="2" s="1"/>
  <c r="F1708" i="2"/>
  <c r="J1708" i="2" s="1"/>
  <c r="G1708" i="2"/>
  <c r="K1708" i="2" s="1"/>
  <c r="F1709" i="2"/>
  <c r="J1709" i="2" s="1"/>
  <c r="G1709" i="2"/>
  <c r="K1709" i="2" s="1"/>
  <c r="F1710" i="2"/>
  <c r="J1710" i="2" s="1"/>
  <c r="G1710" i="2"/>
  <c r="K1710" i="2" s="1"/>
  <c r="F1711" i="2"/>
  <c r="J1711" i="2" s="1"/>
  <c r="G1711" i="2"/>
  <c r="K1711" i="2" s="1"/>
  <c r="F1712" i="2"/>
  <c r="J1712" i="2" s="1"/>
  <c r="G1712" i="2"/>
  <c r="K1712" i="2" s="1"/>
  <c r="F1713" i="2"/>
  <c r="J1713" i="2" s="1"/>
  <c r="G1713" i="2"/>
  <c r="K1713" i="2" s="1"/>
  <c r="F1714" i="2"/>
  <c r="J1714" i="2" s="1"/>
  <c r="G1714" i="2"/>
  <c r="K1714" i="2" s="1"/>
  <c r="F1715" i="2"/>
  <c r="J1715" i="2" s="1"/>
  <c r="G1715" i="2"/>
  <c r="K1715" i="2" s="1"/>
  <c r="F1716" i="2"/>
  <c r="J1716" i="2" s="1"/>
  <c r="G1716" i="2"/>
  <c r="K1716" i="2" s="1"/>
  <c r="F1717" i="2"/>
  <c r="J1717" i="2" s="1"/>
  <c r="G1717" i="2"/>
  <c r="K1717" i="2" s="1"/>
  <c r="F1718" i="2"/>
  <c r="J1718" i="2" s="1"/>
  <c r="G1718" i="2"/>
  <c r="K1718" i="2" s="1"/>
  <c r="F1719" i="2"/>
  <c r="J1719" i="2" s="1"/>
  <c r="G1719" i="2"/>
  <c r="K1719" i="2" s="1"/>
  <c r="F1720" i="2"/>
  <c r="J1720" i="2" s="1"/>
  <c r="G1720" i="2"/>
  <c r="K1720" i="2" s="1"/>
  <c r="F1721" i="2"/>
  <c r="J1721" i="2" s="1"/>
  <c r="G1721" i="2"/>
  <c r="K1721" i="2" s="1"/>
  <c r="F1722" i="2"/>
  <c r="J1722" i="2" s="1"/>
  <c r="G1722" i="2"/>
  <c r="K1722" i="2" s="1"/>
  <c r="F1723" i="2"/>
  <c r="J1723" i="2" s="1"/>
  <c r="G1723" i="2"/>
  <c r="K1723" i="2" s="1"/>
  <c r="F1724" i="2"/>
  <c r="J1724" i="2" s="1"/>
  <c r="G1724" i="2"/>
  <c r="K1724" i="2" s="1"/>
  <c r="F1725" i="2"/>
  <c r="J1725" i="2" s="1"/>
  <c r="G1725" i="2"/>
  <c r="K1725" i="2" s="1"/>
  <c r="F1726" i="2"/>
  <c r="J1726" i="2" s="1"/>
  <c r="G1726" i="2"/>
  <c r="K1726" i="2" s="1"/>
  <c r="F1727" i="2"/>
  <c r="J1727" i="2" s="1"/>
  <c r="G1727" i="2"/>
  <c r="K1727" i="2" s="1"/>
  <c r="F1728" i="2"/>
  <c r="J1728" i="2" s="1"/>
  <c r="G1728" i="2"/>
  <c r="K1728" i="2" s="1"/>
  <c r="F1729" i="2"/>
  <c r="J1729" i="2" s="1"/>
  <c r="G1729" i="2"/>
  <c r="K1729" i="2" s="1"/>
  <c r="F1730" i="2"/>
  <c r="J1730" i="2" s="1"/>
  <c r="G1730" i="2"/>
  <c r="K1730" i="2" s="1"/>
  <c r="F1731" i="2"/>
  <c r="J1731" i="2" s="1"/>
  <c r="G1731" i="2"/>
  <c r="K1731" i="2" s="1"/>
  <c r="F1732" i="2"/>
  <c r="J1732" i="2" s="1"/>
  <c r="G1732" i="2"/>
  <c r="K1732" i="2" s="1"/>
  <c r="F1733" i="2"/>
  <c r="J1733" i="2" s="1"/>
  <c r="G1733" i="2"/>
  <c r="K1733" i="2" s="1"/>
  <c r="F1734" i="2"/>
  <c r="J1734" i="2" s="1"/>
  <c r="G1734" i="2"/>
  <c r="K1734" i="2" s="1"/>
  <c r="F1735" i="2"/>
  <c r="J1735" i="2" s="1"/>
  <c r="G1735" i="2"/>
  <c r="K1735" i="2" s="1"/>
  <c r="F1736" i="2"/>
  <c r="J1736" i="2" s="1"/>
  <c r="G1736" i="2"/>
  <c r="K1736" i="2" s="1"/>
  <c r="F1737" i="2"/>
  <c r="J1737" i="2" s="1"/>
  <c r="G1737" i="2"/>
  <c r="K1737" i="2" s="1"/>
  <c r="F1738" i="2"/>
  <c r="J1738" i="2" s="1"/>
  <c r="G1738" i="2"/>
  <c r="K1738" i="2" s="1"/>
  <c r="F1739" i="2"/>
  <c r="J1739" i="2" s="1"/>
  <c r="G1739" i="2"/>
  <c r="K1739" i="2" s="1"/>
  <c r="F1740" i="2"/>
  <c r="J1740" i="2" s="1"/>
  <c r="G1740" i="2"/>
  <c r="K1740" i="2" s="1"/>
  <c r="F1741" i="2"/>
  <c r="J1741" i="2" s="1"/>
  <c r="G1741" i="2"/>
  <c r="K1741" i="2" s="1"/>
  <c r="F1742" i="2"/>
  <c r="J1742" i="2" s="1"/>
  <c r="G1742" i="2"/>
  <c r="K1742" i="2" s="1"/>
  <c r="F1743" i="2"/>
  <c r="J1743" i="2" s="1"/>
  <c r="G1743" i="2"/>
  <c r="K1743" i="2" s="1"/>
  <c r="F1744" i="2"/>
  <c r="J1744" i="2" s="1"/>
  <c r="G1744" i="2"/>
  <c r="K1744" i="2" s="1"/>
  <c r="F1745" i="2"/>
  <c r="J1745" i="2" s="1"/>
  <c r="G1745" i="2"/>
  <c r="K1745" i="2" s="1"/>
  <c r="F1746" i="2"/>
  <c r="J1746" i="2" s="1"/>
  <c r="G1746" i="2"/>
  <c r="K1746" i="2" s="1"/>
  <c r="F1747" i="2"/>
  <c r="J1747" i="2" s="1"/>
  <c r="G1747" i="2"/>
  <c r="K1747" i="2" s="1"/>
  <c r="F1748" i="2"/>
  <c r="J1748" i="2" s="1"/>
  <c r="G1748" i="2"/>
  <c r="K1748" i="2" s="1"/>
  <c r="F1749" i="2"/>
  <c r="J1749" i="2" s="1"/>
  <c r="G1749" i="2"/>
  <c r="K1749" i="2" s="1"/>
  <c r="F1750" i="2"/>
  <c r="J1750" i="2" s="1"/>
  <c r="G1750" i="2"/>
  <c r="K1750" i="2" s="1"/>
  <c r="F1751" i="2"/>
  <c r="J1751" i="2" s="1"/>
  <c r="G1751" i="2"/>
  <c r="K1751" i="2" s="1"/>
  <c r="F1752" i="2"/>
  <c r="J1752" i="2" s="1"/>
  <c r="G1752" i="2"/>
  <c r="K1752" i="2" s="1"/>
  <c r="F1753" i="2"/>
  <c r="J1753" i="2" s="1"/>
  <c r="G1753" i="2"/>
  <c r="K1753" i="2" s="1"/>
  <c r="F1754" i="2"/>
  <c r="J1754" i="2" s="1"/>
  <c r="G1754" i="2"/>
  <c r="K1754" i="2" s="1"/>
  <c r="F1755" i="2"/>
  <c r="J1755" i="2" s="1"/>
  <c r="G1755" i="2"/>
  <c r="K1755" i="2" s="1"/>
  <c r="F1756" i="2"/>
  <c r="J1756" i="2" s="1"/>
  <c r="G1756" i="2"/>
  <c r="K1756" i="2" s="1"/>
  <c r="F1757" i="2"/>
  <c r="J1757" i="2" s="1"/>
  <c r="G1757" i="2"/>
  <c r="K1757" i="2" s="1"/>
  <c r="F1758" i="2"/>
  <c r="J1758" i="2" s="1"/>
  <c r="G1758" i="2"/>
  <c r="K1758" i="2" s="1"/>
  <c r="F1759" i="2"/>
  <c r="J1759" i="2" s="1"/>
  <c r="G1759" i="2"/>
  <c r="K1759" i="2" s="1"/>
  <c r="F1760" i="2"/>
  <c r="J1760" i="2" s="1"/>
  <c r="G1760" i="2"/>
  <c r="K1760" i="2" s="1"/>
  <c r="F1761" i="2"/>
  <c r="J1761" i="2" s="1"/>
  <c r="G1761" i="2"/>
  <c r="K1761" i="2" s="1"/>
  <c r="F1762" i="2"/>
  <c r="J1762" i="2" s="1"/>
  <c r="G1762" i="2"/>
  <c r="K1762" i="2" s="1"/>
  <c r="F1763" i="2"/>
  <c r="J1763" i="2" s="1"/>
  <c r="G1763" i="2"/>
  <c r="K1763" i="2" s="1"/>
  <c r="F1764" i="2"/>
  <c r="J1764" i="2" s="1"/>
  <c r="G1764" i="2"/>
  <c r="K1764" i="2" s="1"/>
  <c r="F1765" i="2"/>
  <c r="J1765" i="2" s="1"/>
  <c r="G1765" i="2"/>
  <c r="K1765" i="2" s="1"/>
  <c r="F1766" i="2"/>
  <c r="J1766" i="2" s="1"/>
  <c r="G1766" i="2"/>
  <c r="K1766" i="2" s="1"/>
  <c r="F1767" i="2"/>
  <c r="J1767" i="2" s="1"/>
  <c r="G1767" i="2"/>
  <c r="K1767" i="2" s="1"/>
  <c r="F1768" i="2"/>
  <c r="J1768" i="2" s="1"/>
  <c r="G1768" i="2"/>
  <c r="K1768" i="2" s="1"/>
  <c r="F1769" i="2"/>
  <c r="J1769" i="2" s="1"/>
  <c r="G1769" i="2"/>
  <c r="K1769" i="2" s="1"/>
  <c r="F1770" i="2"/>
  <c r="J1770" i="2" s="1"/>
  <c r="G1770" i="2"/>
  <c r="K1770" i="2" s="1"/>
  <c r="F1771" i="2"/>
  <c r="J1771" i="2" s="1"/>
  <c r="G1771" i="2"/>
  <c r="K1771" i="2" s="1"/>
  <c r="F1772" i="2"/>
  <c r="J1772" i="2" s="1"/>
  <c r="G1772" i="2"/>
  <c r="K1772" i="2" s="1"/>
  <c r="F1773" i="2"/>
  <c r="J1773" i="2" s="1"/>
  <c r="G1773" i="2"/>
  <c r="K1773" i="2" s="1"/>
  <c r="F1774" i="2"/>
  <c r="J1774" i="2" s="1"/>
  <c r="G1774" i="2"/>
  <c r="K1774" i="2" s="1"/>
  <c r="F1775" i="2"/>
  <c r="J1775" i="2" s="1"/>
  <c r="G1775" i="2"/>
  <c r="K1775" i="2" s="1"/>
  <c r="F1776" i="2"/>
  <c r="J1776" i="2" s="1"/>
  <c r="G1776" i="2"/>
  <c r="K1776" i="2" s="1"/>
  <c r="F1777" i="2"/>
  <c r="J1777" i="2" s="1"/>
  <c r="G1777" i="2"/>
  <c r="K1777" i="2" s="1"/>
  <c r="F1778" i="2"/>
  <c r="J1778" i="2" s="1"/>
  <c r="G1778" i="2"/>
  <c r="K1778" i="2" s="1"/>
  <c r="F1779" i="2"/>
  <c r="J1779" i="2" s="1"/>
  <c r="G1779" i="2"/>
  <c r="K1779" i="2" s="1"/>
  <c r="F1780" i="2"/>
  <c r="J1780" i="2" s="1"/>
  <c r="G1780" i="2"/>
  <c r="K1780" i="2" s="1"/>
  <c r="F1781" i="2"/>
  <c r="J1781" i="2" s="1"/>
  <c r="G1781" i="2"/>
  <c r="K1781" i="2" s="1"/>
  <c r="F1782" i="2"/>
  <c r="J1782" i="2" s="1"/>
  <c r="G1782" i="2"/>
  <c r="K1782" i="2" s="1"/>
  <c r="F1783" i="2"/>
  <c r="J1783" i="2" s="1"/>
  <c r="G1783" i="2"/>
  <c r="K1783" i="2" s="1"/>
  <c r="F1784" i="2"/>
  <c r="J1784" i="2" s="1"/>
  <c r="G1784" i="2"/>
  <c r="K1784" i="2" s="1"/>
  <c r="F1785" i="2"/>
  <c r="J1785" i="2" s="1"/>
  <c r="G1785" i="2"/>
  <c r="K1785" i="2" s="1"/>
  <c r="F1786" i="2"/>
  <c r="J1786" i="2" s="1"/>
  <c r="G1786" i="2"/>
  <c r="K1786" i="2" s="1"/>
  <c r="F1787" i="2"/>
  <c r="J1787" i="2" s="1"/>
  <c r="G1787" i="2"/>
  <c r="K1787" i="2" s="1"/>
  <c r="F1788" i="2"/>
  <c r="J1788" i="2" s="1"/>
  <c r="G1788" i="2"/>
  <c r="K1788" i="2" s="1"/>
  <c r="F1789" i="2"/>
  <c r="J1789" i="2" s="1"/>
  <c r="G1789" i="2"/>
  <c r="K1789" i="2" s="1"/>
  <c r="F1790" i="2"/>
  <c r="J1790" i="2" s="1"/>
  <c r="G1790" i="2"/>
  <c r="K1790" i="2" s="1"/>
  <c r="F1791" i="2"/>
  <c r="J1791" i="2" s="1"/>
  <c r="G1791" i="2"/>
  <c r="K1791" i="2" s="1"/>
  <c r="F1792" i="2"/>
  <c r="J1792" i="2" s="1"/>
  <c r="G1792" i="2"/>
  <c r="K1792" i="2" s="1"/>
  <c r="F1793" i="2"/>
  <c r="J1793" i="2" s="1"/>
  <c r="G1793" i="2"/>
  <c r="K1793" i="2" s="1"/>
  <c r="F1794" i="2"/>
  <c r="J1794" i="2" s="1"/>
  <c r="G1794" i="2"/>
  <c r="K1794" i="2" s="1"/>
  <c r="F1795" i="2"/>
  <c r="J1795" i="2" s="1"/>
  <c r="G1795" i="2"/>
  <c r="K1795" i="2" s="1"/>
  <c r="F1796" i="2"/>
  <c r="J1796" i="2" s="1"/>
  <c r="G1796" i="2"/>
  <c r="K1796" i="2" s="1"/>
  <c r="F1797" i="2"/>
  <c r="J1797" i="2" s="1"/>
  <c r="G1797" i="2"/>
  <c r="K1797" i="2" s="1"/>
  <c r="F1798" i="2"/>
  <c r="J1798" i="2" s="1"/>
  <c r="G1798" i="2"/>
  <c r="K1798" i="2" s="1"/>
  <c r="F1799" i="2"/>
  <c r="J1799" i="2" s="1"/>
  <c r="G1799" i="2"/>
  <c r="K1799" i="2" s="1"/>
  <c r="F1800" i="2"/>
  <c r="J1800" i="2" s="1"/>
  <c r="G1800" i="2"/>
  <c r="K1800" i="2" s="1"/>
  <c r="F1801" i="2"/>
  <c r="J1801" i="2" s="1"/>
  <c r="G1801" i="2"/>
  <c r="K1801" i="2" s="1"/>
  <c r="F1802" i="2"/>
  <c r="J1802" i="2" s="1"/>
  <c r="G1802" i="2"/>
  <c r="K1802" i="2" s="1"/>
  <c r="F1803" i="2"/>
  <c r="J1803" i="2" s="1"/>
  <c r="G1803" i="2"/>
  <c r="K1803" i="2" s="1"/>
  <c r="F1804" i="2"/>
  <c r="J1804" i="2" s="1"/>
  <c r="G1804" i="2"/>
  <c r="K1804" i="2" s="1"/>
  <c r="F1805" i="2"/>
  <c r="J1805" i="2" s="1"/>
  <c r="G1805" i="2"/>
  <c r="K1805" i="2" s="1"/>
  <c r="F1806" i="2"/>
  <c r="J1806" i="2" s="1"/>
  <c r="G1806" i="2"/>
  <c r="K1806" i="2" s="1"/>
  <c r="F1807" i="2"/>
  <c r="J1807" i="2" s="1"/>
  <c r="G1807" i="2"/>
  <c r="K1807" i="2" s="1"/>
  <c r="F1808" i="2"/>
  <c r="J1808" i="2" s="1"/>
  <c r="G1808" i="2"/>
  <c r="K1808" i="2" s="1"/>
  <c r="F1809" i="2"/>
  <c r="J1809" i="2" s="1"/>
  <c r="G1809" i="2"/>
  <c r="K1809" i="2" s="1"/>
  <c r="F1810" i="2"/>
  <c r="J1810" i="2" s="1"/>
  <c r="G1810" i="2"/>
  <c r="K1810" i="2" s="1"/>
  <c r="F1811" i="2"/>
  <c r="J1811" i="2" s="1"/>
  <c r="G1811" i="2"/>
  <c r="K1811" i="2" s="1"/>
  <c r="F1812" i="2"/>
  <c r="J1812" i="2" s="1"/>
  <c r="G1812" i="2"/>
  <c r="K1812" i="2" s="1"/>
  <c r="F1813" i="2"/>
  <c r="J1813" i="2" s="1"/>
  <c r="G1813" i="2"/>
  <c r="K1813" i="2" s="1"/>
  <c r="F1814" i="2"/>
  <c r="J1814" i="2" s="1"/>
  <c r="G1814" i="2"/>
  <c r="K1814" i="2" s="1"/>
  <c r="F1815" i="2"/>
  <c r="J1815" i="2" s="1"/>
  <c r="G1815" i="2"/>
  <c r="K1815" i="2" s="1"/>
  <c r="F1816" i="2"/>
  <c r="J1816" i="2" s="1"/>
  <c r="G1816" i="2"/>
  <c r="K1816" i="2" s="1"/>
  <c r="F1817" i="2"/>
  <c r="J1817" i="2" s="1"/>
  <c r="G1817" i="2"/>
  <c r="K1817" i="2" s="1"/>
  <c r="F1818" i="2"/>
  <c r="J1818" i="2" s="1"/>
  <c r="G1818" i="2"/>
  <c r="K1818" i="2" s="1"/>
  <c r="F1819" i="2"/>
  <c r="J1819" i="2" s="1"/>
  <c r="G1819" i="2"/>
  <c r="K1819" i="2" s="1"/>
  <c r="F1820" i="2"/>
  <c r="J1820" i="2" s="1"/>
  <c r="G1820" i="2"/>
  <c r="K1820" i="2" s="1"/>
  <c r="F1821" i="2"/>
  <c r="J1821" i="2" s="1"/>
  <c r="G1821" i="2"/>
  <c r="K1821" i="2" s="1"/>
  <c r="F1822" i="2"/>
  <c r="J1822" i="2" s="1"/>
  <c r="G1822" i="2"/>
  <c r="K1822" i="2" s="1"/>
  <c r="F1823" i="2"/>
  <c r="J1823" i="2" s="1"/>
  <c r="G1823" i="2"/>
  <c r="K1823" i="2" s="1"/>
  <c r="F1824" i="2"/>
  <c r="J1824" i="2" s="1"/>
  <c r="G1824" i="2"/>
  <c r="K1824" i="2" s="1"/>
  <c r="F1825" i="2"/>
  <c r="J1825" i="2" s="1"/>
  <c r="G1825" i="2"/>
  <c r="K1825" i="2" s="1"/>
  <c r="F1826" i="2"/>
  <c r="J1826" i="2" s="1"/>
  <c r="G1826" i="2"/>
  <c r="K1826" i="2" s="1"/>
  <c r="F1827" i="2"/>
  <c r="J1827" i="2" s="1"/>
  <c r="G1827" i="2"/>
  <c r="K1827" i="2" s="1"/>
  <c r="F1828" i="2"/>
  <c r="J1828" i="2" s="1"/>
  <c r="G1828" i="2"/>
  <c r="K1828" i="2" s="1"/>
  <c r="F1829" i="2"/>
  <c r="J1829" i="2" s="1"/>
  <c r="G1829" i="2"/>
  <c r="K1829" i="2" s="1"/>
  <c r="F1830" i="2"/>
  <c r="J1830" i="2" s="1"/>
  <c r="G1830" i="2"/>
  <c r="K1830" i="2" s="1"/>
  <c r="F1831" i="2"/>
  <c r="J1831" i="2" s="1"/>
  <c r="G1831" i="2"/>
  <c r="K1831" i="2" s="1"/>
  <c r="F1832" i="2"/>
  <c r="J1832" i="2" s="1"/>
  <c r="G1832" i="2"/>
  <c r="K1832" i="2" s="1"/>
  <c r="F1833" i="2"/>
  <c r="J1833" i="2" s="1"/>
  <c r="G1833" i="2"/>
  <c r="K1833" i="2" s="1"/>
  <c r="F1834" i="2"/>
  <c r="J1834" i="2" s="1"/>
  <c r="G1834" i="2"/>
  <c r="K1834" i="2" s="1"/>
  <c r="F1835" i="2"/>
  <c r="J1835" i="2" s="1"/>
  <c r="G1835" i="2"/>
  <c r="K1835" i="2" s="1"/>
  <c r="F1836" i="2"/>
  <c r="J1836" i="2" s="1"/>
  <c r="G1836" i="2"/>
  <c r="K1836" i="2" s="1"/>
  <c r="F1837" i="2"/>
  <c r="J1837" i="2" s="1"/>
  <c r="G1837" i="2"/>
  <c r="K1837" i="2" s="1"/>
  <c r="F1838" i="2"/>
  <c r="J1838" i="2" s="1"/>
  <c r="G1838" i="2"/>
  <c r="K1838" i="2" s="1"/>
  <c r="F1839" i="2"/>
  <c r="J1839" i="2" s="1"/>
  <c r="G1839" i="2"/>
  <c r="K1839" i="2" s="1"/>
  <c r="F1840" i="2"/>
  <c r="J1840" i="2" s="1"/>
  <c r="G1840" i="2"/>
  <c r="K1840" i="2" s="1"/>
  <c r="F1841" i="2"/>
  <c r="J1841" i="2" s="1"/>
  <c r="G1841" i="2"/>
  <c r="K1841" i="2" s="1"/>
  <c r="F1842" i="2"/>
  <c r="J1842" i="2" s="1"/>
  <c r="G1842" i="2"/>
  <c r="K1842" i="2" s="1"/>
  <c r="F1843" i="2"/>
  <c r="J1843" i="2" s="1"/>
  <c r="G1843" i="2"/>
  <c r="K1843" i="2" s="1"/>
  <c r="F1844" i="2"/>
  <c r="J1844" i="2" s="1"/>
  <c r="G1844" i="2"/>
  <c r="K1844" i="2" s="1"/>
  <c r="F1845" i="2"/>
  <c r="J1845" i="2" s="1"/>
  <c r="G1845" i="2"/>
  <c r="K1845" i="2" s="1"/>
  <c r="F1846" i="2"/>
  <c r="J1846" i="2" s="1"/>
  <c r="G1846" i="2"/>
  <c r="K1846" i="2" s="1"/>
  <c r="F1847" i="2"/>
  <c r="J1847" i="2" s="1"/>
  <c r="G1847" i="2"/>
  <c r="K1847" i="2" s="1"/>
  <c r="F1848" i="2"/>
  <c r="J1848" i="2" s="1"/>
  <c r="G1848" i="2"/>
  <c r="K1848" i="2" s="1"/>
  <c r="F1849" i="2"/>
  <c r="J1849" i="2" s="1"/>
  <c r="G1849" i="2"/>
  <c r="K1849" i="2" s="1"/>
  <c r="F1850" i="2"/>
  <c r="J1850" i="2" s="1"/>
  <c r="G1850" i="2"/>
  <c r="K1850" i="2" s="1"/>
  <c r="F1851" i="2"/>
  <c r="J1851" i="2" s="1"/>
  <c r="G1851" i="2"/>
  <c r="K1851" i="2" s="1"/>
  <c r="F1852" i="2"/>
  <c r="J1852" i="2" s="1"/>
  <c r="G1852" i="2"/>
  <c r="K1852" i="2" s="1"/>
  <c r="F1853" i="2"/>
  <c r="J1853" i="2" s="1"/>
  <c r="G1853" i="2"/>
  <c r="K1853" i="2" s="1"/>
  <c r="F1854" i="2"/>
  <c r="J1854" i="2" s="1"/>
  <c r="G1854" i="2"/>
  <c r="K1854" i="2" s="1"/>
  <c r="F1855" i="2"/>
  <c r="J1855" i="2" s="1"/>
  <c r="G1855" i="2"/>
  <c r="K1855" i="2" s="1"/>
  <c r="F1856" i="2"/>
  <c r="J1856" i="2" s="1"/>
  <c r="G1856" i="2"/>
  <c r="K1856" i="2" s="1"/>
  <c r="F1857" i="2"/>
  <c r="J1857" i="2" s="1"/>
  <c r="G1857" i="2"/>
  <c r="K1857" i="2" s="1"/>
  <c r="F1858" i="2"/>
  <c r="J1858" i="2" s="1"/>
  <c r="G1858" i="2"/>
  <c r="K1858" i="2" s="1"/>
  <c r="F1859" i="2"/>
  <c r="J1859" i="2" s="1"/>
  <c r="G1859" i="2"/>
  <c r="K1859" i="2" s="1"/>
  <c r="F1860" i="2"/>
  <c r="J1860" i="2" s="1"/>
  <c r="G1860" i="2"/>
  <c r="K1860" i="2" s="1"/>
  <c r="F1861" i="2"/>
  <c r="J1861" i="2" s="1"/>
  <c r="G1861" i="2"/>
  <c r="K1861" i="2" s="1"/>
  <c r="F1862" i="2"/>
  <c r="J1862" i="2" s="1"/>
  <c r="G1862" i="2"/>
  <c r="K1862" i="2" s="1"/>
  <c r="F1863" i="2"/>
  <c r="J1863" i="2" s="1"/>
  <c r="G1863" i="2"/>
  <c r="K1863" i="2" s="1"/>
  <c r="F1864" i="2"/>
  <c r="J1864" i="2" s="1"/>
  <c r="G1864" i="2"/>
  <c r="K1864" i="2" s="1"/>
  <c r="F1865" i="2"/>
  <c r="J1865" i="2" s="1"/>
  <c r="G1865" i="2"/>
  <c r="K1865" i="2" s="1"/>
  <c r="F1866" i="2"/>
  <c r="J1866" i="2" s="1"/>
  <c r="G1866" i="2"/>
  <c r="K1866" i="2" s="1"/>
  <c r="F1867" i="2"/>
  <c r="J1867" i="2" s="1"/>
  <c r="G1867" i="2"/>
  <c r="K1867" i="2" s="1"/>
  <c r="F1868" i="2"/>
  <c r="J1868" i="2" s="1"/>
  <c r="G1868" i="2"/>
  <c r="K1868" i="2" s="1"/>
  <c r="F1869" i="2"/>
  <c r="J1869" i="2" s="1"/>
  <c r="G1869" i="2"/>
  <c r="K1869" i="2" s="1"/>
  <c r="F1870" i="2"/>
  <c r="J1870" i="2" s="1"/>
  <c r="G1870" i="2"/>
  <c r="K1870" i="2" s="1"/>
  <c r="F1871" i="2"/>
  <c r="J1871" i="2" s="1"/>
  <c r="G1871" i="2"/>
  <c r="K1871" i="2" s="1"/>
  <c r="F1872" i="2"/>
  <c r="J1872" i="2" s="1"/>
  <c r="G1872" i="2"/>
  <c r="K1872" i="2" s="1"/>
  <c r="F1873" i="2"/>
  <c r="J1873" i="2" s="1"/>
  <c r="G1873" i="2"/>
  <c r="K1873" i="2" s="1"/>
  <c r="F1874" i="2"/>
  <c r="J1874" i="2" s="1"/>
  <c r="G1874" i="2"/>
  <c r="K1874" i="2" s="1"/>
  <c r="F1875" i="2"/>
  <c r="J1875" i="2" s="1"/>
  <c r="G1875" i="2"/>
  <c r="K1875" i="2" s="1"/>
  <c r="F1876" i="2"/>
  <c r="J1876" i="2" s="1"/>
  <c r="G1876" i="2"/>
  <c r="K1876" i="2" s="1"/>
  <c r="F1877" i="2"/>
  <c r="J1877" i="2" s="1"/>
  <c r="G1877" i="2"/>
  <c r="K1877" i="2" s="1"/>
  <c r="F1878" i="2"/>
  <c r="J1878" i="2" s="1"/>
  <c r="G1878" i="2"/>
  <c r="K1878" i="2" s="1"/>
  <c r="F1879" i="2"/>
  <c r="J1879" i="2" s="1"/>
  <c r="G1879" i="2"/>
  <c r="K1879" i="2" s="1"/>
  <c r="F1880" i="2"/>
  <c r="J1880" i="2" s="1"/>
  <c r="G1880" i="2"/>
  <c r="K1880" i="2" s="1"/>
  <c r="F1881" i="2"/>
  <c r="J1881" i="2" s="1"/>
  <c r="G1881" i="2"/>
  <c r="K1881" i="2" s="1"/>
  <c r="F1882" i="2"/>
  <c r="J1882" i="2" s="1"/>
  <c r="G1882" i="2"/>
  <c r="K1882" i="2" s="1"/>
  <c r="F1883" i="2"/>
  <c r="J1883" i="2" s="1"/>
  <c r="G1883" i="2"/>
  <c r="K1883" i="2" s="1"/>
  <c r="F1884" i="2"/>
  <c r="J1884" i="2" s="1"/>
  <c r="G1884" i="2"/>
  <c r="K1884" i="2" s="1"/>
  <c r="F1885" i="2"/>
  <c r="J1885" i="2" s="1"/>
  <c r="G1885" i="2"/>
  <c r="K1885" i="2" s="1"/>
  <c r="F1886" i="2"/>
  <c r="J1886" i="2" s="1"/>
  <c r="G1886" i="2"/>
  <c r="K1886" i="2" s="1"/>
  <c r="F1887" i="2"/>
  <c r="J1887" i="2" s="1"/>
  <c r="G1887" i="2"/>
  <c r="K1887" i="2" s="1"/>
  <c r="F1888" i="2"/>
  <c r="J1888" i="2" s="1"/>
  <c r="G1888" i="2"/>
  <c r="K1888" i="2" s="1"/>
  <c r="F1889" i="2"/>
  <c r="J1889" i="2" s="1"/>
  <c r="G1889" i="2"/>
  <c r="K1889" i="2" s="1"/>
  <c r="F1890" i="2"/>
  <c r="J1890" i="2" s="1"/>
  <c r="G1890" i="2"/>
  <c r="K1890" i="2" s="1"/>
  <c r="F1891" i="2"/>
  <c r="J1891" i="2" s="1"/>
  <c r="G1891" i="2"/>
  <c r="K1891" i="2" s="1"/>
  <c r="F1892" i="2"/>
  <c r="J1892" i="2" s="1"/>
  <c r="G1892" i="2"/>
  <c r="K1892" i="2" s="1"/>
  <c r="F1893" i="2"/>
  <c r="J1893" i="2" s="1"/>
  <c r="G1893" i="2"/>
  <c r="K1893" i="2" s="1"/>
  <c r="F1894" i="2"/>
  <c r="J1894" i="2" s="1"/>
  <c r="G1894" i="2"/>
  <c r="K1894" i="2" s="1"/>
  <c r="F1895" i="2"/>
  <c r="J1895" i="2" s="1"/>
  <c r="G1895" i="2"/>
  <c r="K1895" i="2" s="1"/>
  <c r="F1896" i="2"/>
  <c r="J1896" i="2" s="1"/>
  <c r="G1896" i="2"/>
  <c r="K1896" i="2" s="1"/>
  <c r="F1897" i="2"/>
  <c r="J1897" i="2" s="1"/>
  <c r="G1897" i="2"/>
  <c r="K1897" i="2" s="1"/>
  <c r="F1898" i="2"/>
  <c r="J1898" i="2" s="1"/>
  <c r="G1898" i="2"/>
  <c r="K1898" i="2" s="1"/>
  <c r="F1899" i="2"/>
  <c r="J1899" i="2" s="1"/>
  <c r="G1899" i="2"/>
  <c r="K1899" i="2" s="1"/>
  <c r="F1900" i="2"/>
  <c r="J1900" i="2" s="1"/>
  <c r="G1900" i="2"/>
  <c r="K1900" i="2" s="1"/>
  <c r="F1901" i="2"/>
  <c r="J1901" i="2" s="1"/>
  <c r="G1901" i="2"/>
  <c r="K1901" i="2" s="1"/>
  <c r="F1902" i="2"/>
  <c r="J1902" i="2" s="1"/>
  <c r="G1902" i="2"/>
  <c r="K1902" i="2" s="1"/>
  <c r="F1903" i="2"/>
  <c r="J1903" i="2" s="1"/>
  <c r="G1903" i="2"/>
  <c r="K1903" i="2" s="1"/>
  <c r="F1904" i="2"/>
  <c r="J1904" i="2" s="1"/>
  <c r="G1904" i="2"/>
  <c r="K1904" i="2" s="1"/>
  <c r="F1905" i="2"/>
  <c r="J1905" i="2" s="1"/>
  <c r="G1905" i="2"/>
  <c r="K1905" i="2" s="1"/>
  <c r="F1906" i="2"/>
  <c r="J1906" i="2" s="1"/>
  <c r="G1906" i="2"/>
  <c r="K1906" i="2" s="1"/>
  <c r="F1907" i="2"/>
  <c r="J1907" i="2" s="1"/>
  <c r="G1907" i="2"/>
  <c r="K1907" i="2" s="1"/>
  <c r="F1908" i="2"/>
  <c r="J1908" i="2" s="1"/>
  <c r="G1908" i="2"/>
  <c r="K1908" i="2" s="1"/>
  <c r="F1909" i="2"/>
  <c r="J1909" i="2" s="1"/>
  <c r="G1909" i="2"/>
  <c r="K1909" i="2" s="1"/>
  <c r="F1910" i="2"/>
  <c r="J1910" i="2" s="1"/>
  <c r="G1910" i="2"/>
  <c r="K1910" i="2" s="1"/>
  <c r="F1911" i="2"/>
  <c r="J1911" i="2" s="1"/>
  <c r="G1911" i="2"/>
  <c r="K1911" i="2" s="1"/>
  <c r="F1912" i="2"/>
  <c r="J1912" i="2" s="1"/>
  <c r="G1912" i="2"/>
  <c r="K1912" i="2" s="1"/>
  <c r="F1913" i="2"/>
  <c r="J1913" i="2" s="1"/>
  <c r="G1913" i="2"/>
  <c r="K1913" i="2" s="1"/>
  <c r="F1914" i="2"/>
  <c r="J1914" i="2" s="1"/>
  <c r="G1914" i="2"/>
  <c r="K1914" i="2" s="1"/>
  <c r="F1915" i="2"/>
  <c r="J1915" i="2" s="1"/>
  <c r="G1915" i="2"/>
  <c r="K1915" i="2" s="1"/>
  <c r="F1916" i="2"/>
  <c r="J1916" i="2" s="1"/>
  <c r="G1916" i="2"/>
  <c r="K1916" i="2" s="1"/>
  <c r="F1917" i="2"/>
  <c r="J1917" i="2" s="1"/>
  <c r="G1917" i="2"/>
  <c r="K1917" i="2" s="1"/>
  <c r="F1918" i="2"/>
  <c r="J1918" i="2" s="1"/>
  <c r="G1918" i="2"/>
  <c r="K1918" i="2" s="1"/>
  <c r="F1919" i="2"/>
  <c r="J1919" i="2" s="1"/>
  <c r="G1919" i="2"/>
  <c r="K1919" i="2" s="1"/>
  <c r="F1920" i="2"/>
  <c r="J1920" i="2" s="1"/>
  <c r="G1920" i="2"/>
  <c r="K1920" i="2" s="1"/>
  <c r="F1921" i="2"/>
  <c r="J1921" i="2" s="1"/>
  <c r="G1921" i="2"/>
  <c r="K1921" i="2" s="1"/>
  <c r="F1922" i="2"/>
  <c r="J1922" i="2" s="1"/>
  <c r="G1922" i="2"/>
  <c r="K1922" i="2" s="1"/>
  <c r="F1923" i="2"/>
  <c r="J1923" i="2" s="1"/>
  <c r="G1923" i="2"/>
  <c r="K1923" i="2" s="1"/>
  <c r="F1924" i="2"/>
  <c r="J1924" i="2" s="1"/>
  <c r="G1924" i="2"/>
  <c r="K1924" i="2" s="1"/>
  <c r="F1925" i="2"/>
  <c r="J1925" i="2" s="1"/>
  <c r="G1925" i="2"/>
  <c r="K1925" i="2" s="1"/>
  <c r="F1926" i="2"/>
  <c r="J1926" i="2" s="1"/>
  <c r="G1926" i="2"/>
  <c r="K1926" i="2" s="1"/>
  <c r="F1927" i="2"/>
  <c r="J1927" i="2" s="1"/>
  <c r="G1927" i="2"/>
  <c r="K1927" i="2" s="1"/>
  <c r="F1928" i="2"/>
  <c r="J1928" i="2" s="1"/>
  <c r="G1928" i="2"/>
  <c r="K1928" i="2" s="1"/>
  <c r="F1929" i="2"/>
  <c r="J1929" i="2" s="1"/>
  <c r="G1929" i="2"/>
  <c r="K1929" i="2" s="1"/>
  <c r="F1930" i="2"/>
  <c r="J1930" i="2" s="1"/>
  <c r="G1930" i="2"/>
  <c r="K1930" i="2" s="1"/>
  <c r="F1931" i="2"/>
  <c r="J1931" i="2" s="1"/>
  <c r="G1931" i="2"/>
  <c r="K1931" i="2" s="1"/>
  <c r="F1932" i="2"/>
  <c r="J1932" i="2" s="1"/>
  <c r="G1932" i="2"/>
  <c r="K1932" i="2" s="1"/>
  <c r="F1933" i="2"/>
  <c r="J1933" i="2" s="1"/>
  <c r="G1933" i="2"/>
  <c r="K1933" i="2" s="1"/>
  <c r="F1934" i="2"/>
  <c r="J1934" i="2" s="1"/>
  <c r="G1934" i="2"/>
  <c r="K1934" i="2" s="1"/>
  <c r="F1935" i="2"/>
  <c r="J1935" i="2" s="1"/>
  <c r="G1935" i="2"/>
  <c r="K1935" i="2" s="1"/>
  <c r="F1936" i="2"/>
  <c r="J1936" i="2" s="1"/>
  <c r="G1936" i="2"/>
  <c r="K1936" i="2" s="1"/>
  <c r="F1937" i="2"/>
  <c r="J1937" i="2" s="1"/>
  <c r="G1937" i="2"/>
  <c r="K1937" i="2" s="1"/>
  <c r="F1938" i="2"/>
  <c r="J1938" i="2" s="1"/>
  <c r="G1938" i="2"/>
  <c r="K1938" i="2" s="1"/>
  <c r="F1939" i="2"/>
  <c r="J1939" i="2" s="1"/>
  <c r="G1939" i="2"/>
  <c r="K1939" i="2" s="1"/>
  <c r="F1940" i="2"/>
  <c r="J1940" i="2" s="1"/>
  <c r="G1940" i="2"/>
  <c r="K1940" i="2" s="1"/>
  <c r="F1941" i="2"/>
  <c r="J1941" i="2" s="1"/>
  <c r="G1941" i="2"/>
  <c r="K1941" i="2" s="1"/>
  <c r="F1942" i="2"/>
  <c r="J1942" i="2" s="1"/>
  <c r="G1942" i="2"/>
  <c r="K1942" i="2" s="1"/>
  <c r="F1943" i="2"/>
  <c r="J1943" i="2" s="1"/>
  <c r="G1943" i="2"/>
  <c r="K1943" i="2" s="1"/>
  <c r="F1944" i="2"/>
  <c r="J1944" i="2" s="1"/>
  <c r="G1944" i="2"/>
  <c r="K1944" i="2" s="1"/>
  <c r="F1945" i="2"/>
  <c r="J1945" i="2" s="1"/>
  <c r="G1945" i="2"/>
  <c r="K1945" i="2" s="1"/>
  <c r="F1946" i="2"/>
  <c r="J1946" i="2" s="1"/>
  <c r="G1946" i="2"/>
  <c r="K1946" i="2" s="1"/>
  <c r="F1947" i="2"/>
  <c r="J1947" i="2" s="1"/>
  <c r="G1947" i="2"/>
  <c r="K1947" i="2" s="1"/>
  <c r="F1948" i="2"/>
  <c r="J1948" i="2" s="1"/>
  <c r="G1948" i="2"/>
  <c r="K1948" i="2" s="1"/>
  <c r="F1949" i="2"/>
  <c r="J1949" i="2" s="1"/>
  <c r="G1949" i="2"/>
  <c r="K1949" i="2" s="1"/>
  <c r="F1950" i="2"/>
  <c r="J1950" i="2" s="1"/>
  <c r="G1950" i="2"/>
  <c r="K1950" i="2" s="1"/>
  <c r="F1951" i="2"/>
  <c r="J1951" i="2" s="1"/>
  <c r="G1951" i="2"/>
  <c r="K1951" i="2" s="1"/>
  <c r="F1952" i="2"/>
  <c r="J1952" i="2" s="1"/>
  <c r="G1952" i="2"/>
  <c r="K1952" i="2" s="1"/>
  <c r="F1953" i="2"/>
  <c r="J1953" i="2" s="1"/>
  <c r="G1953" i="2"/>
  <c r="K1953" i="2" s="1"/>
  <c r="F1954" i="2"/>
  <c r="J1954" i="2" s="1"/>
  <c r="G1954" i="2"/>
  <c r="K1954" i="2" s="1"/>
  <c r="F1955" i="2"/>
  <c r="J1955" i="2" s="1"/>
  <c r="G1955" i="2"/>
  <c r="K1955" i="2" s="1"/>
  <c r="F1956" i="2"/>
  <c r="J1956" i="2" s="1"/>
  <c r="G1956" i="2"/>
  <c r="K1956" i="2" s="1"/>
  <c r="F1957" i="2"/>
  <c r="J1957" i="2" s="1"/>
  <c r="G1957" i="2"/>
  <c r="K1957" i="2" s="1"/>
  <c r="F1958" i="2"/>
  <c r="J1958" i="2" s="1"/>
  <c r="G1958" i="2"/>
  <c r="K1958" i="2" s="1"/>
  <c r="F1959" i="2"/>
  <c r="J1959" i="2" s="1"/>
  <c r="G1959" i="2"/>
  <c r="K1959" i="2" s="1"/>
  <c r="F1960" i="2"/>
  <c r="J1960" i="2" s="1"/>
  <c r="G1960" i="2"/>
  <c r="K1960" i="2" s="1"/>
  <c r="F1961" i="2"/>
  <c r="J1961" i="2" s="1"/>
  <c r="G1961" i="2"/>
  <c r="K1961" i="2" s="1"/>
  <c r="F1962" i="2"/>
  <c r="J1962" i="2" s="1"/>
  <c r="G1962" i="2"/>
  <c r="K1962" i="2" s="1"/>
  <c r="F1963" i="2"/>
  <c r="J1963" i="2" s="1"/>
  <c r="G1963" i="2"/>
  <c r="K1963" i="2" s="1"/>
  <c r="F1964" i="2"/>
  <c r="J1964" i="2" s="1"/>
  <c r="G1964" i="2"/>
  <c r="K1964" i="2" s="1"/>
  <c r="F1965" i="2"/>
  <c r="J1965" i="2" s="1"/>
  <c r="G1965" i="2"/>
  <c r="K1965" i="2" s="1"/>
  <c r="F1966" i="2"/>
  <c r="J1966" i="2" s="1"/>
  <c r="G1966" i="2"/>
  <c r="K1966" i="2" s="1"/>
  <c r="F1967" i="2"/>
  <c r="J1967" i="2" s="1"/>
  <c r="G1967" i="2"/>
  <c r="K1967" i="2" s="1"/>
  <c r="F1968" i="2"/>
  <c r="J1968" i="2" s="1"/>
  <c r="G1968" i="2"/>
  <c r="K1968" i="2" s="1"/>
  <c r="F1969" i="2"/>
  <c r="J1969" i="2" s="1"/>
  <c r="G1969" i="2"/>
  <c r="K1969" i="2" s="1"/>
  <c r="F1970" i="2"/>
  <c r="J1970" i="2" s="1"/>
  <c r="G1970" i="2"/>
  <c r="K1970" i="2" s="1"/>
  <c r="F1971" i="2"/>
  <c r="J1971" i="2" s="1"/>
  <c r="G1971" i="2"/>
  <c r="K1971" i="2" s="1"/>
  <c r="F1972" i="2"/>
  <c r="J1972" i="2" s="1"/>
  <c r="G1972" i="2"/>
  <c r="K1972" i="2" s="1"/>
  <c r="F1973" i="2"/>
  <c r="J1973" i="2" s="1"/>
  <c r="G1973" i="2"/>
  <c r="K1973" i="2" s="1"/>
  <c r="F1974" i="2"/>
  <c r="J1974" i="2" s="1"/>
  <c r="G1974" i="2"/>
  <c r="K1974" i="2" s="1"/>
  <c r="F1975" i="2"/>
  <c r="J1975" i="2" s="1"/>
  <c r="G1975" i="2"/>
  <c r="K1975" i="2" s="1"/>
  <c r="F1976" i="2"/>
  <c r="J1976" i="2" s="1"/>
  <c r="G1976" i="2"/>
  <c r="K1976" i="2" s="1"/>
  <c r="F1977" i="2"/>
  <c r="J1977" i="2" s="1"/>
  <c r="G1977" i="2"/>
  <c r="K1977" i="2" s="1"/>
  <c r="F1978" i="2"/>
  <c r="J1978" i="2" s="1"/>
  <c r="G1978" i="2"/>
  <c r="K1978" i="2" s="1"/>
  <c r="F1979" i="2"/>
  <c r="J1979" i="2" s="1"/>
  <c r="G1979" i="2"/>
  <c r="K1979" i="2" s="1"/>
  <c r="F1980" i="2"/>
  <c r="J1980" i="2" s="1"/>
  <c r="G1980" i="2"/>
  <c r="K1980" i="2" s="1"/>
  <c r="F1981" i="2"/>
  <c r="J1981" i="2" s="1"/>
  <c r="G1981" i="2"/>
  <c r="K1981" i="2" s="1"/>
  <c r="F1982" i="2"/>
  <c r="J1982" i="2" s="1"/>
  <c r="G1982" i="2"/>
  <c r="K1982" i="2" s="1"/>
  <c r="F1983" i="2"/>
  <c r="J1983" i="2" s="1"/>
  <c r="G1983" i="2"/>
  <c r="K1983" i="2" s="1"/>
  <c r="F1984" i="2"/>
  <c r="J1984" i="2" s="1"/>
  <c r="G1984" i="2"/>
  <c r="K1984" i="2" s="1"/>
  <c r="F1985" i="2"/>
  <c r="J1985" i="2" s="1"/>
  <c r="G1985" i="2"/>
  <c r="K1985" i="2" s="1"/>
  <c r="F1986" i="2"/>
  <c r="J1986" i="2" s="1"/>
  <c r="G1986" i="2"/>
  <c r="K1986" i="2" s="1"/>
  <c r="F1987" i="2"/>
  <c r="J1987" i="2" s="1"/>
  <c r="G1987" i="2"/>
  <c r="K1987" i="2" s="1"/>
  <c r="F1988" i="2"/>
  <c r="J1988" i="2" s="1"/>
  <c r="G1988" i="2"/>
  <c r="K1988" i="2" s="1"/>
  <c r="F1989" i="2"/>
  <c r="J1989" i="2" s="1"/>
  <c r="G1989" i="2"/>
  <c r="K1989" i="2" s="1"/>
  <c r="F1990" i="2"/>
  <c r="J1990" i="2" s="1"/>
  <c r="G1990" i="2"/>
  <c r="K1990" i="2" s="1"/>
  <c r="F1991" i="2"/>
  <c r="J1991" i="2" s="1"/>
  <c r="G1991" i="2"/>
  <c r="K1991" i="2" s="1"/>
  <c r="F1992" i="2"/>
  <c r="J1992" i="2" s="1"/>
  <c r="G1992" i="2"/>
  <c r="K1992" i="2" s="1"/>
  <c r="F1993" i="2"/>
  <c r="J1993" i="2" s="1"/>
  <c r="G1993" i="2"/>
  <c r="K1993" i="2" s="1"/>
  <c r="F1994" i="2"/>
  <c r="J1994" i="2" s="1"/>
  <c r="G1994" i="2"/>
  <c r="K1994" i="2" s="1"/>
  <c r="F1995" i="2"/>
  <c r="J1995" i="2" s="1"/>
  <c r="G1995" i="2"/>
  <c r="K1995" i="2" s="1"/>
  <c r="F1996" i="2"/>
  <c r="J1996" i="2" s="1"/>
  <c r="G1996" i="2"/>
  <c r="K1996" i="2" s="1"/>
  <c r="F1997" i="2"/>
  <c r="J1997" i="2" s="1"/>
  <c r="G1997" i="2"/>
  <c r="K1997" i="2" s="1"/>
  <c r="F1998" i="2"/>
  <c r="J1998" i="2" s="1"/>
  <c r="G1998" i="2"/>
  <c r="K1998" i="2" s="1"/>
  <c r="F1999" i="2"/>
  <c r="J1999" i="2" s="1"/>
  <c r="G1999" i="2"/>
  <c r="K1999" i="2" s="1"/>
  <c r="F2000" i="2"/>
  <c r="J2000" i="2" s="1"/>
  <c r="G2000" i="2"/>
  <c r="K2000" i="2" s="1"/>
  <c r="F2001" i="2"/>
  <c r="J2001" i="2" s="1"/>
  <c r="G2001" i="2"/>
  <c r="K2001" i="2" s="1"/>
  <c r="F2002" i="2"/>
  <c r="J2002" i="2" s="1"/>
  <c r="G2002" i="2"/>
  <c r="K2002" i="2" s="1"/>
  <c r="F2003" i="2"/>
  <c r="J2003" i="2" s="1"/>
  <c r="G2003" i="2"/>
  <c r="K2003" i="2" s="1"/>
  <c r="F2004" i="2"/>
  <c r="J2004" i="2" s="1"/>
  <c r="G2004" i="2"/>
  <c r="K2004" i="2" s="1"/>
  <c r="F2005" i="2"/>
  <c r="J2005" i="2" s="1"/>
  <c r="G2005" i="2"/>
  <c r="K2005" i="2" s="1"/>
  <c r="F2006" i="2"/>
  <c r="J2006" i="2" s="1"/>
  <c r="G2006" i="2"/>
  <c r="K2006" i="2" s="1"/>
  <c r="F2007" i="2"/>
  <c r="J2007" i="2" s="1"/>
  <c r="G2007" i="2"/>
  <c r="K2007" i="2" s="1"/>
  <c r="F2008" i="2"/>
  <c r="J2008" i="2" s="1"/>
  <c r="G2008" i="2"/>
  <c r="K2008" i="2" s="1"/>
  <c r="F2009" i="2"/>
  <c r="J2009" i="2" s="1"/>
  <c r="G2009" i="2"/>
  <c r="K2009" i="2" s="1"/>
  <c r="F2010" i="2"/>
  <c r="J2010" i="2" s="1"/>
  <c r="G2010" i="2"/>
  <c r="K2010" i="2" s="1"/>
  <c r="F2011" i="2"/>
  <c r="J2011" i="2" s="1"/>
  <c r="G2011" i="2"/>
  <c r="K2011" i="2" s="1"/>
  <c r="F2012" i="2"/>
  <c r="J2012" i="2" s="1"/>
  <c r="G2012" i="2"/>
  <c r="K2012" i="2" s="1"/>
  <c r="F2013" i="2"/>
  <c r="J2013" i="2" s="1"/>
  <c r="G2013" i="2"/>
  <c r="K2013" i="2" s="1"/>
  <c r="F2014" i="2"/>
  <c r="J2014" i="2" s="1"/>
  <c r="G2014" i="2"/>
  <c r="K2014" i="2" s="1"/>
  <c r="F2015" i="2"/>
  <c r="J2015" i="2" s="1"/>
  <c r="G2015" i="2"/>
  <c r="K2015" i="2" s="1"/>
  <c r="F2016" i="2"/>
  <c r="J2016" i="2" s="1"/>
  <c r="G2016" i="2"/>
  <c r="K2016" i="2" s="1"/>
  <c r="F2017" i="2"/>
  <c r="J2017" i="2" s="1"/>
  <c r="G2017" i="2"/>
  <c r="K2017" i="2" s="1"/>
  <c r="F2018" i="2"/>
  <c r="J2018" i="2" s="1"/>
  <c r="G2018" i="2"/>
  <c r="K2018" i="2" s="1"/>
  <c r="F2019" i="2"/>
  <c r="J2019" i="2" s="1"/>
  <c r="G2019" i="2"/>
  <c r="K2019" i="2" s="1"/>
  <c r="F2020" i="2"/>
  <c r="J2020" i="2" s="1"/>
  <c r="G2020" i="2"/>
  <c r="K2020" i="2" s="1"/>
  <c r="F2021" i="2"/>
  <c r="J2021" i="2" s="1"/>
  <c r="G2021" i="2"/>
  <c r="K2021" i="2" s="1"/>
  <c r="F2022" i="2"/>
  <c r="J2022" i="2" s="1"/>
  <c r="G2022" i="2"/>
  <c r="K2022" i="2" s="1"/>
  <c r="F2023" i="2"/>
  <c r="J2023" i="2" s="1"/>
  <c r="G2023" i="2"/>
  <c r="K2023" i="2" s="1"/>
  <c r="F2024" i="2"/>
  <c r="J2024" i="2" s="1"/>
  <c r="G2024" i="2"/>
  <c r="K2024" i="2" s="1"/>
  <c r="F2025" i="2"/>
  <c r="J2025" i="2" s="1"/>
  <c r="G2025" i="2"/>
  <c r="K2025" i="2" s="1"/>
  <c r="F2026" i="2"/>
  <c r="J2026" i="2" s="1"/>
  <c r="G2026" i="2"/>
  <c r="K2026" i="2" s="1"/>
  <c r="F2027" i="2"/>
  <c r="J2027" i="2" s="1"/>
  <c r="G2027" i="2"/>
  <c r="K2027" i="2" s="1"/>
  <c r="F2028" i="2"/>
  <c r="J2028" i="2" s="1"/>
  <c r="G2028" i="2"/>
  <c r="K2028" i="2" s="1"/>
  <c r="F2029" i="2"/>
  <c r="J2029" i="2" s="1"/>
  <c r="G2029" i="2"/>
  <c r="K2029" i="2" s="1"/>
  <c r="F2030" i="2"/>
  <c r="J2030" i="2" s="1"/>
  <c r="G2030" i="2"/>
  <c r="K2030" i="2" s="1"/>
  <c r="F2031" i="2"/>
  <c r="J2031" i="2" s="1"/>
  <c r="G2031" i="2"/>
  <c r="K2031" i="2" s="1"/>
  <c r="F2032" i="2"/>
  <c r="J2032" i="2" s="1"/>
  <c r="G2032" i="2"/>
  <c r="K2032" i="2" s="1"/>
  <c r="F2033" i="2"/>
  <c r="J2033" i="2" s="1"/>
  <c r="G2033" i="2"/>
  <c r="K2033" i="2" s="1"/>
  <c r="F2034" i="2"/>
  <c r="J2034" i="2" s="1"/>
  <c r="G2034" i="2"/>
  <c r="K2034" i="2" s="1"/>
  <c r="F2035" i="2"/>
  <c r="J2035" i="2" s="1"/>
  <c r="G2035" i="2"/>
  <c r="K2035" i="2" s="1"/>
  <c r="F2036" i="2"/>
  <c r="J2036" i="2" s="1"/>
  <c r="G2036" i="2"/>
  <c r="K2036" i="2" s="1"/>
  <c r="F2037" i="2"/>
  <c r="J2037" i="2" s="1"/>
  <c r="G2037" i="2"/>
  <c r="K2037" i="2" s="1"/>
  <c r="F2038" i="2"/>
  <c r="J2038" i="2" s="1"/>
  <c r="G2038" i="2"/>
  <c r="K2038" i="2" s="1"/>
  <c r="F2039" i="2"/>
  <c r="J2039" i="2" s="1"/>
  <c r="G2039" i="2"/>
  <c r="K2039" i="2" s="1"/>
  <c r="F2040" i="2"/>
  <c r="J2040" i="2" s="1"/>
  <c r="G2040" i="2"/>
  <c r="K2040" i="2" s="1"/>
  <c r="F2041" i="2"/>
  <c r="J2041" i="2" s="1"/>
  <c r="G2041" i="2"/>
  <c r="K2041" i="2" s="1"/>
  <c r="F2042" i="2"/>
  <c r="J2042" i="2" s="1"/>
  <c r="G2042" i="2"/>
  <c r="K2042" i="2" s="1"/>
  <c r="F2043" i="2"/>
  <c r="J2043" i="2" s="1"/>
  <c r="G2043" i="2"/>
  <c r="K2043" i="2" s="1"/>
  <c r="F2044" i="2"/>
  <c r="J2044" i="2" s="1"/>
  <c r="G2044" i="2"/>
  <c r="K2044" i="2" s="1"/>
  <c r="F2045" i="2"/>
  <c r="J2045" i="2" s="1"/>
  <c r="G2045" i="2"/>
  <c r="K2045" i="2" s="1"/>
  <c r="F2046" i="2"/>
  <c r="J2046" i="2" s="1"/>
  <c r="G2046" i="2"/>
  <c r="K2046" i="2" s="1"/>
  <c r="F2047" i="2"/>
  <c r="J2047" i="2" s="1"/>
  <c r="G2047" i="2"/>
  <c r="K2047" i="2" s="1"/>
  <c r="F2048" i="2"/>
  <c r="J2048" i="2" s="1"/>
  <c r="G2048" i="2"/>
  <c r="K2048" i="2" s="1"/>
  <c r="F2049" i="2"/>
  <c r="J2049" i="2" s="1"/>
  <c r="G2049" i="2"/>
  <c r="K2049" i="2" s="1"/>
  <c r="F2050" i="2"/>
  <c r="J2050" i="2" s="1"/>
  <c r="G2050" i="2"/>
  <c r="K2050" i="2" s="1"/>
  <c r="F2051" i="2"/>
  <c r="J2051" i="2" s="1"/>
  <c r="G2051" i="2"/>
  <c r="K2051" i="2" s="1"/>
  <c r="F2052" i="2"/>
  <c r="J2052" i="2" s="1"/>
  <c r="G2052" i="2"/>
  <c r="K2052" i="2" s="1"/>
  <c r="F2053" i="2"/>
  <c r="J2053" i="2" s="1"/>
  <c r="G2053" i="2"/>
  <c r="K2053" i="2" s="1"/>
  <c r="F2054" i="2"/>
  <c r="J2054" i="2" s="1"/>
  <c r="G2054" i="2"/>
  <c r="K2054" i="2" s="1"/>
  <c r="F2055" i="2"/>
  <c r="J2055" i="2" s="1"/>
  <c r="G2055" i="2"/>
  <c r="K2055" i="2" s="1"/>
  <c r="F2056" i="2"/>
  <c r="J2056" i="2" s="1"/>
  <c r="G2056" i="2"/>
  <c r="K2056" i="2" s="1"/>
  <c r="F2057" i="2"/>
  <c r="J2057" i="2" s="1"/>
  <c r="G2057" i="2"/>
  <c r="K2057" i="2" s="1"/>
  <c r="F2058" i="2"/>
  <c r="J2058" i="2" s="1"/>
  <c r="G2058" i="2"/>
  <c r="K2058" i="2" s="1"/>
  <c r="F2059" i="2"/>
  <c r="J2059" i="2" s="1"/>
  <c r="G2059" i="2"/>
  <c r="K2059" i="2" s="1"/>
  <c r="F2060" i="2"/>
  <c r="J2060" i="2" s="1"/>
  <c r="G2060" i="2"/>
  <c r="K2060" i="2" s="1"/>
  <c r="F2061" i="2"/>
  <c r="J2061" i="2" s="1"/>
  <c r="G2061" i="2"/>
  <c r="K2061" i="2" s="1"/>
  <c r="F2062" i="2"/>
  <c r="J2062" i="2" s="1"/>
  <c r="G2062" i="2"/>
  <c r="K2062" i="2" s="1"/>
  <c r="F2063" i="2"/>
  <c r="J2063" i="2" s="1"/>
  <c r="G2063" i="2"/>
  <c r="K2063" i="2" s="1"/>
  <c r="F2064" i="2"/>
  <c r="J2064" i="2" s="1"/>
  <c r="G2064" i="2"/>
  <c r="K2064" i="2" s="1"/>
  <c r="F2065" i="2"/>
  <c r="J2065" i="2" s="1"/>
  <c r="G2065" i="2"/>
  <c r="K2065" i="2" s="1"/>
  <c r="F2066" i="2"/>
  <c r="J2066" i="2" s="1"/>
  <c r="G2066" i="2"/>
  <c r="K2066" i="2" s="1"/>
  <c r="F2067" i="2"/>
  <c r="J2067" i="2" s="1"/>
  <c r="G2067" i="2"/>
  <c r="K2067" i="2" s="1"/>
  <c r="F2068" i="2"/>
  <c r="J2068" i="2" s="1"/>
  <c r="G2068" i="2"/>
  <c r="K2068" i="2" s="1"/>
  <c r="F2069" i="2"/>
  <c r="J2069" i="2" s="1"/>
  <c r="G2069" i="2"/>
  <c r="K2069" i="2" s="1"/>
  <c r="F2070" i="2"/>
  <c r="J2070" i="2" s="1"/>
  <c r="G2070" i="2"/>
  <c r="K2070" i="2" s="1"/>
  <c r="F2071" i="2"/>
  <c r="J2071" i="2" s="1"/>
  <c r="G2071" i="2"/>
  <c r="K2071" i="2" s="1"/>
  <c r="F2072" i="2"/>
  <c r="J2072" i="2" s="1"/>
  <c r="G2072" i="2"/>
  <c r="K2072" i="2" s="1"/>
  <c r="F2073" i="2"/>
  <c r="J2073" i="2" s="1"/>
  <c r="G2073" i="2"/>
  <c r="K2073" i="2" s="1"/>
  <c r="F2074" i="2"/>
  <c r="J2074" i="2" s="1"/>
  <c r="G2074" i="2"/>
  <c r="K2074" i="2" s="1"/>
  <c r="F2075" i="2"/>
  <c r="J2075" i="2" s="1"/>
  <c r="G2075" i="2"/>
  <c r="K2075" i="2" s="1"/>
  <c r="F2076" i="2"/>
  <c r="J2076" i="2" s="1"/>
  <c r="G2076" i="2"/>
  <c r="K2076" i="2" s="1"/>
  <c r="F2077" i="2"/>
  <c r="J2077" i="2" s="1"/>
  <c r="G2077" i="2"/>
  <c r="K2077" i="2" s="1"/>
  <c r="F2078" i="2"/>
  <c r="J2078" i="2" s="1"/>
  <c r="G2078" i="2"/>
  <c r="K2078" i="2" s="1"/>
  <c r="F2079" i="2"/>
  <c r="J2079" i="2" s="1"/>
  <c r="G2079" i="2"/>
  <c r="K2079" i="2" s="1"/>
  <c r="F2080" i="2"/>
  <c r="J2080" i="2" s="1"/>
  <c r="G2080" i="2"/>
  <c r="K2080" i="2" s="1"/>
  <c r="F2081" i="2"/>
  <c r="J2081" i="2" s="1"/>
  <c r="G2081" i="2"/>
  <c r="K2081" i="2" s="1"/>
  <c r="F2082" i="2"/>
  <c r="J2082" i="2" s="1"/>
  <c r="G2082" i="2"/>
  <c r="K2082" i="2" s="1"/>
  <c r="F2083" i="2"/>
  <c r="J2083" i="2" s="1"/>
  <c r="G2083" i="2"/>
  <c r="K2083" i="2" s="1"/>
  <c r="F2084" i="2"/>
  <c r="J2084" i="2" s="1"/>
  <c r="G2084" i="2"/>
  <c r="K2084" i="2" s="1"/>
  <c r="F2085" i="2"/>
  <c r="J2085" i="2" s="1"/>
  <c r="G2085" i="2"/>
  <c r="K2085" i="2" s="1"/>
  <c r="F2086" i="2"/>
  <c r="J2086" i="2" s="1"/>
  <c r="G2086" i="2"/>
  <c r="K2086" i="2" s="1"/>
  <c r="F2087" i="2"/>
  <c r="J2087" i="2" s="1"/>
  <c r="G2087" i="2"/>
  <c r="K2087" i="2" s="1"/>
  <c r="F2088" i="2"/>
  <c r="J2088" i="2" s="1"/>
  <c r="G2088" i="2"/>
  <c r="K2088" i="2" s="1"/>
  <c r="F2089" i="2"/>
  <c r="J2089" i="2" s="1"/>
  <c r="G2089" i="2"/>
  <c r="K2089" i="2" s="1"/>
  <c r="F2090" i="2"/>
  <c r="J2090" i="2" s="1"/>
  <c r="G2090" i="2"/>
  <c r="K2090" i="2" s="1"/>
  <c r="F2091" i="2"/>
  <c r="J2091" i="2" s="1"/>
  <c r="G2091" i="2"/>
  <c r="K2091" i="2" s="1"/>
  <c r="F2092" i="2"/>
  <c r="J2092" i="2" s="1"/>
  <c r="G2092" i="2"/>
  <c r="K2092" i="2" s="1"/>
  <c r="F2093" i="2"/>
  <c r="J2093" i="2" s="1"/>
  <c r="G2093" i="2"/>
  <c r="K2093" i="2" s="1"/>
  <c r="F2094" i="2"/>
  <c r="J2094" i="2" s="1"/>
  <c r="G2094" i="2"/>
  <c r="K2094" i="2" s="1"/>
  <c r="F2095" i="2"/>
  <c r="J2095" i="2" s="1"/>
  <c r="G2095" i="2"/>
  <c r="K2095" i="2" s="1"/>
  <c r="F2096" i="2"/>
  <c r="J2096" i="2" s="1"/>
  <c r="G2096" i="2"/>
  <c r="K2096" i="2" s="1"/>
  <c r="F2097" i="2"/>
  <c r="J2097" i="2" s="1"/>
  <c r="G2097" i="2"/>
  <c r="K2097" i="2" s="1"/>
  <c r="F2098" i="2"/>
  <c r="J2098" i="2" s="1"/>
  <c r="G2098" i="2"/>
  <c r="K2098" i="2" s="1"/>
  <c r="F2099" i="2"/>
  <c r="J2099" i="2" s="1"/>
  <c r="G2099" i="2"/>
  <c r="K2099" i="2" s="1"/>
  <c r="F2100" i="2"/>
  <c r="J2100" i="2" s="1"/>
  <c r="G2100" i="2"/>
  <c r="K2100" i="2" s="1"/>
  <c r="F2101" i="2"/>
  <c r="J2101" i="2" s="1"/>
  <c r="G2101" i="2"/>
  <c r="K2101" i="2" s="1"/>
  <c r="F2102" i="2"/>
  <c r="J2102" i="2" s="1"/>
  <c r="G2102" i="2"/>
  <c r="K2102" i="2" s="1"/>
  <c r="F2103" i="2"/>
  <c r="J2103" i="2" s="1"/>
  <c r="G2103" i="2"/>
  <c r="K2103" i="2" s="1"/>
  <c r="F2104" i="2"/>
  <c r="J2104" i="2" s="1"/>
  <c r="G2104" i="2"/>
  <c r="K2104" i="2" s="1"/>
  <c r="F2105" i="2"/>
  <c r="J2105" i="2" s="1"/>
  <c r="G2105" i="2"/>
  <c r="K2105" i="2" s="1"/>
  <c r="F2106" i="2"/>
  <c r="J2106" i="2" s="1"/>
  <c r="G2106" i="2"/>
  <c r="K2106" i="2" s="1"/>
  <c r="F2107" i="2"/>
  <c r="J2107" i="2" s="1"/>
  <c r="G2107" i="2"/>
  <c r="K2107" i="2" s="1"/>
  <c r="F2108" i="2"/>
  <c r="J2108" i="2" s="1"/>
  <c r="G2108" i="2"/>
  <c r="K2108" i="2" s="1"/>
  <c r="F2109" i="2"/>
  <c r="J2109" i="2" s="1"/>
  <c r="G2109" i="2"/>
  <c r="K2109" i="2" s="1"/>
  <c r="F2110" i="2"/>
  <c r="J2110" i="2" s="1"/>
  <c r="G2110" i="2"/>
  <c r="K2110" i="2" s="1"/>
  <c r="F2111" i="2"/>
  <c r="J2111" i="2" s="1"/>
  <c r="G2111" i="2"/>
  <c r="K2111" i="2" s="1"/>
  <c r="F2112" i="2"/>
  <c r="J2112" i="2" s="1"/>
  <c r="G2112" i="2"/>
  <c r="K2112" i="2" s="1"/>
  <c r="F2113" i="2"/>
  <c r="J2113" i="2" s="1"/>
  <c r="G2113" i="2"/>
  <c r="K2113" i="2" s="1"/>
  <c r="F2114" i="2"/>
  <c r="J2114" i="2" s="1"/>
  <c r="G2114" i="2"/>
  <c r="K2114" i="2" s="1"/>
  <c r="F2115" i="2"/>
  <c r="J2115" i="2" s="1"/>
  <c r="G2115" i="2"/>
  <c r="K2115" i="2" s="1"/>
  <c r="F2116" i="2"/>
  <c r="J2116" i="2" s="1"/>
  <c r="G2116" i="2"/>
  <c r="K2116" i="2" s="1"/>
  <c r="F2117" i="2"/>
  <c r="J2117" i="2" s="1"/>
  <c r="G2117" i="2"/>
  <c r="K2117" i="2" s="1"/>
  <c r="F2118" i="2"/>
  <c r="J2118" i="2" s="1"/>
  <c r="G2118" i="2"/>
  <c r="K2118" i="2" s="1"/>
  <c r="F2119" i="2"/>
  <c r="J2119" i="2" s="1"/>
  <c r="G2119" i="2"/>
  <c r="K2119" i="2" s="1"/>
  <c r="F2120" i="2"/>
  <c r="J2120" i="2" s="1"/>
  <c r="G2120" i="2"/>
  <c r="K2120" i="2" s="1"/>
  <c r="F2121" i="2"/>
  <c r="J2121" i="2" s="1"/>
  <c r="G2121" i="2"/>
  <c r="K2121" i="2" s="1"/>
  <c r="F2122" i="2"/>
  <c r="J2122" i="2" s="1"/>
  <c r="G2122" i="2"/>
  <c r="K2122" i="2" s="1"/>
  <c r="F2123" i="2"/>
  <c r="J2123" i="2" s="1"/>
  <c r="G2123" i="2"/>
  <c r="K2123" i="2" s="1"/>
  <c r="F2124" i="2"/>
  <c r="J2124" i="2" s="1"/>
  <c r="G2124" i="2"/>
  <c r="K2124" i="2" s="1"/>
  <c r="F2125" i="2"/>
  <c r="J2125" i="2" s="1"/>
  <c r="G2125" i="2"/>
  <c r="K2125" i="2" s="1"/>
  <c r="F2126" i="2"/>
  <c r="J2126" i="2" s="1"/>
  <c r="G2126" i="2"/>
  <c r="K2126" i="2" s="1"/>
  <c r="F2127" i="2"/>
  <c r="J2127" i="2" s="1"/>
  <c r="G2127" i="2"/>
  <c r="K2127" i="2" s="1"/>
  <c r="F2128" i="2"/>
  <c r="J2128" i="2" s="1"/>
  <c r="G2128" i="2"/>
  <c r="K2128" i="2" s="1"/>
  <c r="F2129" i="2"/>
  <c r="J2129" i="2" s="1"/>
  <c r="G2129" i="2"/>
  <c r="K2129" i="2" s="1"/>
  <c r="F2130" i="2"/>
  <c r="J2130" i="2" s="1"/>
  <c r="G2130" i="2"/>
  <c r="K2130" i="2" s="1"/>
  <c r="F2131" i="2"/>
  <c r="J2131" i="2" s="1"/>
  <c r="G2131" i="2"/>
  <c r="K2131" i="2" s="1"/>
  <c r="F2132" i="2"/>
  <c r="J2132" i="2" s="1"/>
  <c r="G2132" i="2"/>
  <c r="K2132" i="2" s="1"/>
  <c r="F2133" i="2"/>
  <c r="J2133" i="2" s="1"/>
  <c r="G2133" i="2"/>
  <c r="K2133" i="2" s="1"/>
  <c r="F2134" i="2"/>
  <c r="J2134" i="2" s="1"/>
  <c r="G2134" i="2"/>
  <c r="K2134" i="2" s="1"/>
  <c r="F2135" i="2"/>
  <c r="J2135" i="2" s="1"/>
  <c r="G2135" i="2"/>
  <c r="K2135" i="2" s="1"/>
  <c r="F2136" i="2"/>
  <c r="J2136" i="2" s="1"/>
  <c r="G2136" i="2"/>
  <c r="K2136" i="2" s="1"/>
  <c r="F2137" i="2"/>
  <c r="J2137" i="2" s="1"/>
  <c r="G2137" i="2"/>
  <c r="K2137" i="2" s="1"/>
  <c r="F2138" i="2"/>
  <c r="J2138" i="2" s="1"/>
  <c r="G2138" i="2"/>
  <c r="K2138" i="2" s="1"/>
  <c r="F2139" i="2"/>
  <c r="J2139" i="2" s="1"/>
  <c r="G2139" i="2"/>
  <c r="K2139" i="2" s="1"/>
  <c r="F2140" i="2"/>
  <c r="J2140" i="2" s="1"/>
  <c r="G2140" i="2"/>
  <c r="K2140" i="2" s="1"/>
  <c r="F2141" i="2"/>
  <c r="J2141" i="2" s="1"/>
  <c r="G2141" i="2"/>
  <c r="K2141" i="2" s="1"/>
  <c r="F2142" i="2"/>
  <c r="J2142" i="2" s="1"/>
  <c r="G2142" i="2"/>
  <c r="K2142" i="2" s="1"/>
  <c r="F2143" i="2"/>
  <c r="J2143" i="2" s="1"/>
  <c r="G2143" i="2"/>
  <c r="K2143" i="2" s="1"/>
  <c r="F2144" i="2"/>
  <c r="J2144" i="2" s="1"/>
  <c r="G2144" i="2"/>
  <c r="K2144" i="2" s="1"/>
  <c r="F2145" i="2"/>
  <c r="J2145" i="2" s="1"/>
  <c r="G2145" i="2"/>
  <c r="K2145" i="2" s="1"/>
  <c r="F2146" i="2"/>
  <c r="J2146" i="2" s="1"/>
  <c r="G2146" i="2"/>
  <c r="K2146" i="2" s="1"/>
  <c r="F2147" i="2"/>
  <c r="J2147" i="2" s="1"/>
  <c r="G2147" i="2"/>
  <c r="K2147" i="2" s="1"/>
  <c r="F2149" i="2"/>
  <c r="G2149" i="2"/>
  <c r="G5" i="2"/>
  <c r="F5" i="2"/>
  <c r="F2148" i="2" l="1"/>
  <c r="J5" i="2"/>
  <c r="J2148" i="2" s="1"/>
  <c r="H2148" i="2"/>
  <c r="G2148" i="2"/>
  <c r="K5" i="2"/>
  <c r="K2148" i="2" s="1"/>
  <c r="I2148" i="2"/>
</calcChain>
</file>

<file path=xl/sharedStrings.xml><?xml version="1.0" encoding="utf-8"?>
<sst xmlns="http://schemas.openxmlformats.org/spreadsheetml/2006/main" count="10729" uniqueCount="2195">
  <si>
    <t>ENTE</t>
  </si>
  <si>
    <t>GRUPO</t>
  </si>
  <si>
    <t>SUBGRUPO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</si>
  <si>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</si>
  <si>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</si>
  <si>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</si>
  <si>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</si>
  <si>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</si>
  <si>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</si>
  <si>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</si>
  <si>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</si>
  <si>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</si>
  <si>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</si>
  <si>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</si>
  <si>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</si>
  <si>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</si>
  <si>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</si>
  <si>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</si>
  <si>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</si>
  <si>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</si>
  <si>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</si>
  <si>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</si>
  <si>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</si>
  <si>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</si>
  <si>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</si>
  <si>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</si>
  <si>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</si>
  <si>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</si>
  <si>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</si>
  <si>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</si>
  <si>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</si>
  <si>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</si>
  <si>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</si>
  <si>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</si>
  <si>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</si>
  <si>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</si>
  <si>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</si>
  <si>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</si>
  <si>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</si>
  <si>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</si>
  <si>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</si>
  <si>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</si>
  <si>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</si>
  <si>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</si>
  <si>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</si>
  <si>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</si>
  <si>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</si>
  <si>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</si>
  <si>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</si>
  <si>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</si>
  <si>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</si>
  <si>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</si>
  <si>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</si>
  <si>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</si>
  <si>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</si>
  <si>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</si>
  <si>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</si>
  <si>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</si>
  <si>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</si>
  <si>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</si>
  <si>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</si>
  <si>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</si>
  <si>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</si>
  <si>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</si>
  <si>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</si>
  <si>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</si>
  <si>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</si>
  <si>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</si>
  <si>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</si>
  <si>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</si>
  <si>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</si>
  <si>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</si>
  <si>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</si>
  <si>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</si>
  <si>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</si>
  <si>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</si>
  <si>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</si>
  <si>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</si>
  <si>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</si>
  <si>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</si>
  <si>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</si>
  <si>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</si>
  <si>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</si>
  <si>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</si>
  <si>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</si>
  <si>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</si>
  <si>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</si>
  <si>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</si>
  <si>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</si>
  <si>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</si>
  <si>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</si>
  <si>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</si>
  <si>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</si>
  <si>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</si>
  <si>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</si>
  <si>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</si>
  <si>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</si>
  <si>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</si>
  <si>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</si>
  <si>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</si>
  <si>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</si>
  <si>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</si>
  <si>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</si>
  <si>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</si>
  <si>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</si>
  <si>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</si>
  <si>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</si>
  <si>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</si>
  <si>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</si>
  <si>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</si>
  <si>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</si>
  <si>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</si>
  <si>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</si>
  <si>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</si>
  <si>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</si>
  <si>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</si>
  <si>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</si>
  <si>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</si>
  <si>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</si>
  <si>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</si>
  <si>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</si>
  <si>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</si>
  <si>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</si>
  <si>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</si>
  <si>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ARAGUACEMA - TO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</si>
  <si>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</si>
  <si>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</si>
  <si>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</si>
  <si>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</si>
  <si>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</si>
  <si>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</si>
  <si>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</si>
  <si>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</si>
  <si>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</si>
  <si>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</si>
  <si>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</si>
  <si>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</si>
  <si>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</si>
  <si>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</si>
  <si>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</si>
  <si>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</si>
  <si>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</si>
  <si>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</si>
  <si>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</si>
  <si>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</si>
  <si>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</si>
  <si>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</si>
  <si>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</si>
  <si>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</si>
  <si>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</si>
  <si>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</si>
  <si>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</si>
  <si>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</si>
  <si>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</si>
  <si>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</si>
  <si>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</si>
  <si>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</si>
  <si>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</si>
  <si>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</si>
  <si>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</si>
  <si>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</si>
  <si>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</si>
  <si>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</si>
  <si>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</si>
  <si>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</si>
  <si>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</si>
  <si>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</si>
  <si>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</si>
  <si>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</si>
  <si>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</si>
  <si>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</si>
  <si>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</si>
  <si>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</si>
  <si>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</si>
  <si>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</si>
  <si>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</si>
  <si>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</si>
  <si>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</si>
  <si>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</si>
  <si>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</si>
  <si>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</si>
  <si>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</si>
  <si>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</si>
  <si>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</si>
  <si>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</si>
  <si>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</si>
  <si>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</si>
  <si>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</si>
  <si>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</si>
  <si>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</si>
  <si>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</si>
  <si>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</si>
  <si>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</si>
  <si>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</si>
  <si>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</si>
  <si>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</si>
  <si>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</si>
  <si>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</si>
  <si>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</si>
  <si>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</si>
  <si>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</si>
  <si>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</si>
  <si>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</si>
  <si>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</si>
  <si>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</si>
  <si>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</si>
  <si>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</si>
  <si>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</si>
  <si>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</si>
  <si>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</si>
  <si>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</si>
  <si>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</si>
  <si>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</si>
  <si>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</si>
  <si>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</si>
  <si>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</si>
  <si>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</si>
  <si>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</si>
  <si>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</si>
  <si>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</si>
  <si>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</si>
  <si>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</si>
  <si>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</si>
  <si>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</si>
  <si>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</si>
  <si>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</si>
  <si>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</si>
  <si>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</si>
  <si>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</si>
  <si>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</si>
  <si>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</si>
  <si>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</si>
  <si>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</si>
  <si>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</si>
  <si>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</si>
  <si>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</si>
  <si>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</si>
  <si>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</si>
  <si>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</si>
  <si>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</si>
  <si>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</si>
  <si>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</si>
  <si>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</si>
  <si>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</si>
  <si>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</si>
  <si>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</si>
  <si>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</si>
  <si>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</si>
  <si>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</si>
  <si>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</si>
  <si>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</si>
  <si>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</si>
  <si>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</si>
  <si>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</si>
  <si>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</si>
  <si>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</si>
  <si>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</si>
  <si>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</si>
  <si>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</si>
  <si>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</si>
  <si>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</si>
  <si>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</si>
  <si>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</si>
  <si>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</si>
  <si>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</si>
  <si>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</si>
  <si>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</si>
  <si>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</si>
  <si>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</si>
  <si>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</si>
  <si>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</si>
  <si>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</si>
  <si>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</si>
  <si>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</si>
  <si>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</si>
  <si>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</si>
  <si>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</si>
  <si>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</si>
  <si>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</si>
  <si>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</si>
  <si>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</si>
  <si>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</si>
  <si>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BOQUEIRÃO DO PIAUÍ - PI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</si>
  <si>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</si>
  <si>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</si>
  <si>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</si>
  <si>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</si>
  <si>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</si>
  <si>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</si>
  <si>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</si>
  <si>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</si>
  <si>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</si>
  <si>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</si>
  <si>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</si>
  <si>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</si>
  <si>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</si>
  <si>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</si>
  <si>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</si>
  <si>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</si>
  <si>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</si>
  <si>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</si>
  <si>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</si>
  <si>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</si>
  <si>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</si>
  <si>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</si>
  <si>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</si>
  <si>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</si>
  <si>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</si>
  <si>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</si>
  <si>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</si>
  <si>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</si>
  <si>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</si>
  <si>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</si>
  <si>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</si>
  <si>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</si>
  <si>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</si>
  <si>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</si>
  <si>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</si>
  <si>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</si>
  <si>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</si>
  <si>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</si>
  <si>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</si>
  <si>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</si>
  <si>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</si>
  <si>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</si>
  <si>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</si>
  <si>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</si>
  <si>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</si>
  <si>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</si>
  <si>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</si>
  <si>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</si>
  <si>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</si>
  <si>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</si>
  <si>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</si>
  <si>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</si>
  <si>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</si>
  <si>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</si>
  <si>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</si>
  <si>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</si>
  <si>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</si>
  <si>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</si>
  <si>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</si>
  <si>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</si>
  <si>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</si>
  <si>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</si>
  <si>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</si>
  <si>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</si>
  <si>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</si>
  <si>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</si>
  <si>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</si>
  <si>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</si>
  <si>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</si>
  <si>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</si>
  <si>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</si>
  <si>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</si>
  <si>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</si>
  <si>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</si>
  <si>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</si>
  <si>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</si>
  <si>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</si>
  <si>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</si>
  <si>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</si>
  <si>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</si>
  <si>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</si>
  <si>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</si>
  <si>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</si>
  <si>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</si>
  <si>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</si>
  <si>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</si>
  <si>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</si>
  <si>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</si>
  <si>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</si>
  <si>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</si>
  <si>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</si>
  <si>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</si>
  <si>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</si>
  <si>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</si>
  <si>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</si>
  <si>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</si>
  <si>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</si>
  <si>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</si>
  <si>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</si>
  <si>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</si>
  <si>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</si>
  <si>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</si>
  <si>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</si>
  <si>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</si>
  <si>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</si>
  <si>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</si>
  <si>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</si>
  <si>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</si>
  <si>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</si>
  <si>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</si>
  <si>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</si>
  <si>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</si>
  <si>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</si>
  <si>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</si>
  <si>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</si>
  <si>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</si>
  <si>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</si>
  <si>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</si>
  <si>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</si>
  <si>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</si>
  <si>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</si>
  <si>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</si>
  <si>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</si>
  <si>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</si>
  <si>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</si>
  <si>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</si>
  <si>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</si>
  <si>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</si>
  <si>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</si>
  <si>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</si>
  <si>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</si>
  <si>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</si>
  <si>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</si>
  <si>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</si>
  <si>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</si>
  <si>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</si>
  <si>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</si>
  <si>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</si>
  <si>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</si>
  <si>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</si>
  <si>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</si>
  <si>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</si>
  <si>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</si>
  <si>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</si>
  <si>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</si>
  <si>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</si>
  <si>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</si>
  <si>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</si>
  <si>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</si>
  <si>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</si>
  <si>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</si>
  <si>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</si>
  <si>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</si>
  <si>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</si>
  <si>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</si>
  <si>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</si>
  <si>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</si>
  <si>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</si>
  <si>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</si>
  <si>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</si>
  <si>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</si>
  <si>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</si>
  <si>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</si>
  <si>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</si>
  <si>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</si>
  <si>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</si>
  <si>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</si>
  <si>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</si>
  <si>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</si>
  <si>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</si>
  <si>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</si>
  <si>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</si>
  <si>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</si>
  <si>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</si>
  <si>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</si>
  <si>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</si>
  <si>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</si>
  <si>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</si>
  <si>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</si>
  <si>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</si>
  <si>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</si>
  <si>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</si>
  <si>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</si>
  <si>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</si>
  <si>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</si>
  <si>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</si>
  <si>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</si>
  <si>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</si>
  <si>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</si>
  <si>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</si>
  <si>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</si>
  <si>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</si>
  <si>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</si>
  <si>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</si>
  <si>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</si>
  <si>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</si>
  <si>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</si>
  <si>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</si>
  <si>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</si>
  <si>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</si>
  <si>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</si>
  <si>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</si>
  <si>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</si>
  <si>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</si>
  <si>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</si>
  <si>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</si>
  <si>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</si>
  <si>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</si>
  <si>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</si>
  <si>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</si>
  <si>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</si>
  <si>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</si>
  <si>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</si>
  <si>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</si>
  <si>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</si>
  <si>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</si>
  <si>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</si>
  <si>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</si>
  <si>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</si>
  <si>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</si>
  <si>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</si>
  <si>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</si>
  <si>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</si>
  <si>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</si>
  <si>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</si>
  <si>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</si>
  <si>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</si>
  <si>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</si>
  <si>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</si>
  <si>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</si>
  <si>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</si>
  <si>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</si>
  <si>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</si>
  <si>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</si>
  <si>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</si>
  <si>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</si>
  <si>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</si>
  <si>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</si>
  <si>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</si>
  <si>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</si>
  <si>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</si>
  <si>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</si>
  <si>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</si>
  <si>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</si>
  <si>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</si>
  <si>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</si>
  <si>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</si>
  <si>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</si>
  <si>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</si>
  <si>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</si>
  <si>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</si>
  <si>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</si>
  <si>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</si>
  <si>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</si>
  <si>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</si>
  <si>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</si>
  <si>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</si>
  <si>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</si>
  <si>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</si>
  <si>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</si>
  <si>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</si>
  <si>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</si>
  <si>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</si>
  <si>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</si>
  <si>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</si>
  <si>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</si>
  <si>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</si>
  <si>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</si>
  <si>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</si>
  <si>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</si>
  <si>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</si>
  <si>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</si>
  <si>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</si>
  <si>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</si>
  <si>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</si>
  <si>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</si>
  <si>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</si>
  <si>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</si>
  <si>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</si>
  <si>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</si>
  <si>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</si>
  <si>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</si>
  <si>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</si>
  <si>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</si>
  <si>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</si>
  <si>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</si>
  <si>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</si>
  <si>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</si>
  <si>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</si>
  <si>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</si>
  <si>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</si>
  <si>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</si>
  <si>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</si>
  <si>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</si>
  <si>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</si>
  <si>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</si>
  <si>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</si>
  <si>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</si>
  <si>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</si>
  <si>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</si>
  <si>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</si>
  <si>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</si>
  <si>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</si>
  <si>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</si>
  <si>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</si>
  <si>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</si>
  <si>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</si>
  <si>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</si>
  <si>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</si>
  <si>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</si>
  <si>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</si>
  <si>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</si>
  <si>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</si>
  <si>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</si>
  <si>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</si>
  <si>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</si>
  <si>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</si>
  <si>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</si>
  <si>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</si>
  <si>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</si>
  <si>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</si>
  <si>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</si>
  <si>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</si>
  <si>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</si>
  <si>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</si>
  <si>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</si>
  <si>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</si>
  <si>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</si>
  <si>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</si>
  <si>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</si>
  <si>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</si>
  <si>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</si>
  <si>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</si>
  <si>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</si>
  <si>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</si>
  <si>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</si>
  <si>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</si>
  <si>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</si>
  <si>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</si>
  <si>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</si>
  <si>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</si>
  <si>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</si>
  <si>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</si>
  <si>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</si>
  <si>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</si>
  <si>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</si>
  <si>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</si>
  <si>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</si>
  <si>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</si>
  <si>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</si>
  <si>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</si>
  <si>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</si>
  <si>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</si>
  <si>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</si>
  <si>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</si>
  <si>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</si>
  <si>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</si>
  <si>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</si>
  <si>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</si>
  <si>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</si>
  <si>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</si>
  <si>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</si>
  <si>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</si>
  <si>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</si>
  <si>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</si>
  <si>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</si>
  <si>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</si>
  <si>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</si>
  <si>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</si>
  <si>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</si>
  <si>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</si>
  <si>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</si>
  <si>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</si>
  <si>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</si>
  <si>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</si>
  <si>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</si>
  <si>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</si>
  <si>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</si>
  <si>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</si>
  <si>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</si>
  <si>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</si>
  <si>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</si>
  <si>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</si>
  <si>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</si>
  <si>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</si>
  <si>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</si>
  <si>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</si>
  <si>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</si>
  <si>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</si>
  <si>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</si>
  <si>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</si>
  <si>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</si>
  <si>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</si>
  <si>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</si>
  <si>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</si>
  <si>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</si>
  <si>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</si>
  <si>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</si>
  <si>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</si>
  <si>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</si>
  <si>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</si>
  <si>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</si>
  <si>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</si>
  <si>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</si>
  <si>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</si>
  <si>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</si>
  <si>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</si>
  <si>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</si>
  <si>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</si>
  <si>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</si>
  <si>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</si>
  <si>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</si>
  <si>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</si>
  <si>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</si>
  <si>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</si>
  <si>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</si>
  <si>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</si>
  <si>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</si>
  <si>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</si>
  <si>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</si>
  <si>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</si>
  <si>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</si>
  <si>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</si>
  <si>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</si>
  <si>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</si>
  <si>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</si>
  <si>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</si>
  <si>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</si>
  <si>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</si>
  <si>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</si>
  <si>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</si>
  <si>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</si>
  <si>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</si>
  <si>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</si>
  <si>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</si>
  <si>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</si>
  <si>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</si>
  <si>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</si>
  <si>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</si>
  <si>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</si>
  <si>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</si>
  <si>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</si>
  <si>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</si>
  <si>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</si>
  <si>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</si>
  <si>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</si>
  <si>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</si>
  <si>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</si>
  <si>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</si>
  <si>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</si>
  <si>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</si>
  <si>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</si>
  <si>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</si>
  <si>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</si>
  <si>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</si>
  <si>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</si>
  <si>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</si>
  <si>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</si>
  <si>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</si>
  <si>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</si>
  <si>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</si>
  <si>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</si>
  <si>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</si>
  <si>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</si>
  <si>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</si>
  <si>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</si>
  <si>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</si>
  <si>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</si>
  <si>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</si>
  <si>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</si>
  <si>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</si>
  <si>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</si>
  <si>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</si>
  <si>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</si>
  <si>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</si>
  <si>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</si>
  <si>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</si>
  <si>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</si>
  <si>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</si>
  <si>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</si>
  <si>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</si>
  <si>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</si>
  <si>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</si>
  <si>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</si>
  <si>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</si>
  <si>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</si>
  <si>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</si>
  <si>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</si>
  <si>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</si>
  <si>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</si>
  <si>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</si>
  <si>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</si>
  <si>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</si>
  <si>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</si>
  <si>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</si>
  <si>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</si>
  <si>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</si>
  <si>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</si>
  <si>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</si>
  <si>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</si>
  <si>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</si>
  <si>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</si>
  <si>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</si>
  <si>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</si>
  <si>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</si>
  <si>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</si>
  <si>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</si>
  <si>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</si>
  <si>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</si>
  <si>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</si>
  <si>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</si>
  <si>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</si>
  <si>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</si>
  <si>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</si>
  <si>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</si>
  <si>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</si>
  <si>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</si>
  <si>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</si>
  <si>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</si>
  <si>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</si>
  <si>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</si>
  <si>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</si>
  <si>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</si>
  <si>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</si>
  <si>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</si>
  <si>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</si>
  <si>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</si>
  <si>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</si>
  <si>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</si>
  <si>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</si>
  <si>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</si>
  <si>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</si>
  <si>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</si>
  <si>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</si>
  <si>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</si>
  <si>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</si>
  <si>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</si>
  <si>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</si>
  <si>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</si>
  <si>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</si>
  <si>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</si>
  <si>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</si>
  <si>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</si>
  <si>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</si>
  <si>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</si>
  <si>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</si>
  <si>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</si>
  <si>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</si>
  <si>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</si>
  <si>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</si>
  <si>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</si>
  <si>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</si>
  <si>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</si>
  <si>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</si>
  <si>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</si>
  <si>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</si>
  <si>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</si>
  <si>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</si>
  <si>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</si>
  <si>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</si>
  <si>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</si>
  <si>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</si>
  <si>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</si>
  <si>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</si>
  <si>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</si>
  <si>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</si>
  <si>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</si>
  <si>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</si>
  <si>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</si>
  <si>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</si>
  <si>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</si>
  <si>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</si>
  <si>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</si>
  <si>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</si>
  <si>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</si>
  <si>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</si>
  <si>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</si>
  <si>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</si>
  <si>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</si>
  <si>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</si>
  <si>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</si>
  <si>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</si>
  <si>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</si>
  <si>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</si>
  <si>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</si>
  <si>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</si>
  <si>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</si>
  <si>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</si>
  <si>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</si>
  <si>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</si>
  <si>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</si>
  <si>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</si>
  <si>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</si>
  <si>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</si>
  <si>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</si>
  <si>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</si>
  <si>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</si>
  <si>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</si>
  <si>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</si>
  <si>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</si>
  <si>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</si>
  <si>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</si>
  <si>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</si>
  <si>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</si>
  <si>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</si>
  <si>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</si>
  <si>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</si>
  <si>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</si>
  <si>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</si>
  <si>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</si>
  <si>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</si>
  <si>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</si>
  <si>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</si>
  <si>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</si>
  <si>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</si>
  <si>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</si>
  <si>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</si>
  <si>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</si>
  <si>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</si>
  <si>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</si>
  <si>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</si>
  <si>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</si>
  <si>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</si>
  <si>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</si>
  <si>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</si>
  <si>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</si>
  <si>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</si>
  <si>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</si>
  <si>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</si>
  <si>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</si>
  <si>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</si>
  <si>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</si>
  <si>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</si>
  <si>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</si>
  <si>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</si>
  <si>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</si>
  <si>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</si>
  <si>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</si>
  <si>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</si>
  <si>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</si>
  <si>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</si>
  <si>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</si>
  <si>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ITAJÁ - GO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</si>
  <si>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</si>
  <si>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</si>
  <si>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</si>
  <si>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</si>
  <si>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</si>
  <si>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</si>
  <si>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</si>
  <si>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</si>
  <si>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</si>
  <si>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</si>
  <si>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</si>
  <si>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</si>
  <si>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</si>
  <si>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</si>
  <si>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</si>
  <si>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</si>
  <si>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</si>
  <si>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</si>
  <si>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</si>
  <si>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</si>
  <si>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</si>
  <si>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</si>
  <si>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</si>
  <si>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</si>
  <si>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</si>
  <si>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</si>
  <si>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</si>
  <si>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</si>
  <si>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</si>
  <si>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</si>
  <si>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</si>
  <si>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</si>
  <si>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</si>
  <si>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</si>
  <si>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</si>
  <si>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</si>
  <si>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</si>
  <si>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</si>
  <si>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</si>
  <si>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</si>
  <si>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</si>
  <si>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</si>
  <si>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</si>
  <si>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</si>
  <si>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</si>
  <si>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</si>
  <si>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</si>
  <si>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</si>
  <si>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</si>
  <si>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</si>
  <si>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</si>
  <si>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</si>
  <si>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</si>
  <si>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</si>
  <si>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</si>
  <si>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</si>
  <si>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</si>
  <si>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</si>
  <si>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</si>
  <si>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</si>
  <si>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</si>
  <si>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</si>
  <si>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</si>
  <si>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</si>
  <si>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</si>
  <si>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</si>
  <si>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</si>
  <si>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</si>
  <si>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</si>
  <si>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</si>
  <si>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</si>
  <si>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</si>
  <si>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</si>
  <si>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</si>
  <si>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</si>
  <si>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</si>
  <si>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</si>
  <si>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</si>
  <si>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</si>
  <si>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</si>
  <si>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</si>
  <si>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</si>
  <si>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</si>
  <si>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</si>
  <si>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</si>
  <si>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</si>
  <si>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</si>
  <si>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</si>
  <si>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</si>
  <si>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</si>
  <si>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</si>
  <si>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</si>
  <si>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</si>
  <si>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JEQUERI - MG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</si>
  <si>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</si>
  <si>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</si>
  <si>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</si>
  <si>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</si>
  <si>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</si>
  <si>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</si>
  <si>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</si>
  <si>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</si>
  <si>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</si>
  <si>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</si>
  <si>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</si>
  <si>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</si>
  <si>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</si>
  <si>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</si>
  <si>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</si>
  <si>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</si>
  <si>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</si>
  <si>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</si>
  <si>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</si>
  <si>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</si>
  <si>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</si>
  <si>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</si>
  <si>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</si>
  <si>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</si>
  <si>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</si>
  <si>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</si>
  <si>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</si>
  <si>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</si>
  <si>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</si>
  <si>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</si>
  <si>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</si>
  <si>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</si>
  <si>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</si>
  <si>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</si>
  <si>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</si>
  <si>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</si>
  <si>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</si>
  <si>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</si>
  <si>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</si>
  <si>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</si>
  <si>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</si>
  <si>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</si>
  <si>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</si>
  <si>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</si>
  <si>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</si>
  <si>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</si>
  <si>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</si>
  <si>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</si>
  <si>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</si>
  <si>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</si>
  <si>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</si>
  <si>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</si>
  <si>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</si>
  <si>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</si>
  <si>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</si>
  <si>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</si>
  <si>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</si>
  <si>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</si>
  <si>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</si>
  <si>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</si>
  <si>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</si>
  <si>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</si>
  <si>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</si>
  <si>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</si>
  <si>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</si>
  <si>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</si>
  <si>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</si>
  <si>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</si>
  <si>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</si>
  <si>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</si>
  <si>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</si>
  <si>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</si>
  <si>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</si>
  <si>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</si>
  <si>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</si>
  <si>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</si>
  <si>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</si>
  <si>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</si>
  <si>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</si>
  <si>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</si>
  <si>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</si>
  <si>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</si>
  <si>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</si>
  <si>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</si>
  <si>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</si>
  <si>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</si>
  <si>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</si>
  <si>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</si>
  <si>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</si>
  <si>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</si>
  <si>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</si>
  <si>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</si>
  <si>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</si>
  <si>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</si>
  <si>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</si>
  <si>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</si>
  <si>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</si>
  <si>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</si>
  <si>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</si>
  <si>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</si>
  <si>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</si>
  <si>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</si>
  <si>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</si>
  <si>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</si>
  <si>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</si>
  <si>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</si>
  <si>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</si>
  <si>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</si>
  <si>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</si>
  <si>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</si>
  <si>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</si>
  <si>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</si>
  <si>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</si>
  <si>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</si>
  <si>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</si>
  <si>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</si>
  <si>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</si>
  <si>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</si>
  <si>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</si>
  <si>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</si>
  <si>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</si>
  <si>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</si>
  <si>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</si>
  <si>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</si>
  <si>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</si>
  <si>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</si>
  <si>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</si>
  <si>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</si>
  <si>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</si>
  <si>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</si>
  <si>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</si>
  <si>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</si>
  <si>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</si>
  <si>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</si>
  <si>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</si>
  <si>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</si>
  <si>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</si>
  <si>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</si>
  <si>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</si>
  <si>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</si>
  <si>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</si>
  <si>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</si>
  <si>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</si>
  <si>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</si>
  <si>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</si>
  <si>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</si>
  <si>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</si>
  <si>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</si>
  <si>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</si>
  <si>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</si>
  <si>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</si>
  <si>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</si>
  <si>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</si>
  <si>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</si>
  <si>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</si>
  <si>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</si>
  <si>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</si>
  <si>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</si>
  <si>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</si>
  <si>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</si>
  <si>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</si>
  <si>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</si>
  <si>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</si>
  <si>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</si>
  <si>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</si>
  <si>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</si>
  <si>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</si>
  <si>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</si>
  <si>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</si>
  <si>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</si>
  <si>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</si>
  <si>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</si>
  <si>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</si>
  <si>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</si>
  <si>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</si>
  <si>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</si>
  <si>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</si>
  <si>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</si>
  <si>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</si>
  <si>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</si>
  <si>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</si>
  <si>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</si>
  <si>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</si>
  <si>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</si>
  <si>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</si>
  <si>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</si>
  <si>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</si>
  <si>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</si>
  <si>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</si>
  <si>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</si>
  <si>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</si>
  <si>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</si>
  <si>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</si>
  <si>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</si>
  <si>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</si>
  <si>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</si>
  <si>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</si>
  <si>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</si>
  <si>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</si>
  <si>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NEGRO - RO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</si>
  <si>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</si>
  <si>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</si>
  <si>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</si>
  <si>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</si>
  <si>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</si>
  <si>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</si>
  <si>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</si>
  <si>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</si>
  <si>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</si>
  <si>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</si>
  <si>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</si>
  <si>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</si>
  <si>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</si>
  <si>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</si>
  <si>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</si>
  <si>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</si>
  <si>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</si>
  <si>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</si>
  <si>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</si>
  <si>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</si>
  <si>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</si>
  <si>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</si>
  <si>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</si>
  <si>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</si>
  <si>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</si>
  <si>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</si>
  <si>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</si>
  <si>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</si>
  <si>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</si>
  <si>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</si>
  <si>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</si>
  <si>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</si>
  <si>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</si>
  <si>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</si>
  <si>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</si>
  <si>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</si>
  <si>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</si>
  <si>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</si>
  <si>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</si>
  <si>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</si>
  <si>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</si>
  <si>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</si>
  <si>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</si>
  <si>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</si>
  <si>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</si>
  <si>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</si>
  <si>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</si>
  <si>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</si>
  <si>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</si>
  <si>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</si>
  <si>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</si>
  <si>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</si>
  <si>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</si>
  <si>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</si>
  <si>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</si>
  <si>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BRASILÂNDIA D'OESTE - RO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</si>
  <si>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</si>
  <si>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</si>
  <si>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</si>
  <si>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</si>
  <si>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</si>
  <si>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</si>
  <si>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</si>
  <si>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</si>
  <si>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</si>
  <si>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</si>
  <si>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</si>
  <si>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</si>
  <si>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</si>
  <si>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</si>
  <si>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</si>
  <si>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</si>
  <si>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</si>
  <si>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</si>
  <si>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</si>
  <si>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</si>
  <si>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</si>
  <si>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</si>
  <si>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</si>
  <si>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</si>
  <si>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</si>
  <si>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</si>
  <si>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</si>
  <si>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</si>
  <si>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</si>
  <si>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</si>
  <si>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</si>
  <si>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</si>
  <si>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</si>
  <si>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RUSSAS - CE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</si>
  <si>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</si>
  <si>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</si>
  <si>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</si>
  <si>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</si>
  <si>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</si>
  <si>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</si>
  <si>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</si>
  <si>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</si>
  <si>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</si>
  <si>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</si>
  <si>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</si>
  <si>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</si>
  <si>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</si>
  <si>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</si>
  <si>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</si>
  <si>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</si>
  <si>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</si>
  <si>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</si>
  <si>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</si>
  <si>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</si>
  <si>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</si>
  <si>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</si>
  <si>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</si>
  <si>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</si>
  <si>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</si>
  <si>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</si>
  <si>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</si>
  <si>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</si>
  <si>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</si>
  <si>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</si>
  <si>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</si>
  <si>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</si>
  <si>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</si>
  <si>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</si>
  <si>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</si>
  <si>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</si>
  <si>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</si>
  <si>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</si>
  <si>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</si>
  <si>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</si>
  <si>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</si>
  <si>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</si>
  <si>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</si>
  <si>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</si>
  <si>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</si>
  <si>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</si>
  <si>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</si>
  <si>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</si>
  <si>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</si>
  <si>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</si>
  <si>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</si>
  <si>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</si>
  <si>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</si>
  <si>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</si>
  <si>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</si>
  <si>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</si>
  <si>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</si>
  <si>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</si>
  <si>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</si>
  <si>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</si>
  <si>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</si>
  <si>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</si>
  <si>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</si>
  <si>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</si>
  <si>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</si>
  <si>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</si>
  <si>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</si>
  <si>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</si>
  <si>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</si>
  <si>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</si>
  <si>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</si>
  <si>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</si>
  <si>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</si>
  <si>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</si>
  <si>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</si>
  <si>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</si>
  <si>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</si>
  <si>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</si>
  <si>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</si>
  <si>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</si>
  <si>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</si>
  <si>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</si>
  <si>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</si>
  <si>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</si>
  <si>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</si>
  <si>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</si>
  <si>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</si>
  <si>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</si>
  <si>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</si>
  <si>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</si>
  <si>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</si>
  <si>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</si>
  <si>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</si>
  <si>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</si>
  <si>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</si>
  <si>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</si>
  <si>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</si>
  <si>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</si>
  <si>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</si>
  <si>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</si>
  <si>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</si>
  <si>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</si>
  <si>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</si>
  <si>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</si>
  <si>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</si>
  <si>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</si>
  <si>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</si>
  <si>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</si>
  <si>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</si>
  <si>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</si>
  <si>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</si>
  <si>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</si>
  <si>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</si>
  <si>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</si>
  <si>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</si>
  <si>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</si>
  <si>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</si>
  <si>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</si>
  <si>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</si>
  <si>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</si>
  <si>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</si>
  <si>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</si>
  <si>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</si>
  <si>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</si>
  <si>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</si>
  <si>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</si>
  <si>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</si>
  <si>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</si>
  <si>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</si>
  <si>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</si>
  <si>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</si>
  <si>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</si>
  <si>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</si>
  <si>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</si>
  <si>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</si>
  <si>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</si>
  <si>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</si>
  <si>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</si>
  <si>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</si>
  <si>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</si>
  <si>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</si>
  <si>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</si>
  <si>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</si>
  <si>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</si>
  <si>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</si>
  <si>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</si>
  <si>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</si>
  <si>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</si>
  <si>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</si>
  <si>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</si>
  <si>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</si>
  <si>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</si>
  <si>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</si>
  <si>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</si>
  <si>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</si>
  <si>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</si>
  <si>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</si>
  <si>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</si>
  <si>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</si>
  <si>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</si>
  <si>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</si>
  <si>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</si>
  <si>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</si>
  <si>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</si>
  <si>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</si>
  <si>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</si>
  <si>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</si>
  <si>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</si>
  <si>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</si>
  <si>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</si>
  <si>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</si>
  <si>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</si>
  <si>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</si>
  <si>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</si>
  <si>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</si>
  <si>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</si>
  <si>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</si>
  <si>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</si>
  <si>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</si>
  <si>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</si>
  <si>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</si>
  <si>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</si>
  <si>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</si>
  <si>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</si>
  <si>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</si>
  <si>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</si>
  <si>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</si>
  <si>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</si>
  <si>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</si>
  <si>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</si>
  <si>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</si>
  <si>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</si>
  <si>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</si>
  <si>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</si>
  <si>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</si>
  <si>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</si>
  <si>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</si>
  <si>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</si>
  <si>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</si>
  <si>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</si>
  <si>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</si>
  <si>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</si>
  <si>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</si>
  <si>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</si>
  <si>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</si>
  <si>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</si>
  <si>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</si>
  <si>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</si>
  <si>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</si>
  <si>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</si>
  <si>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</si>
  <si>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</si>
  <si>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</si>
  <si>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</si>
  <si>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</si>
  <si>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</si>
  <si>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</si>
  <si>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</si>
  <si>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</si>
  <si>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</si>
  <si>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</si>
  <si>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</si>
  <si>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</si>
  <si>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</si>
  <si>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</si>
  <si>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</si>
  <si>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</si>
  <si>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</si>
  <si>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</si>
  <si>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</si>
  <si>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</si>
  <si>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</si>
  <si>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</si>
  <si>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</si>
  <si>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</si>
  <si>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</si>
  <si>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</si>
  <si>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</si>
  <si>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</si>
  <si>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</si>
  <si>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</si>
  <si>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</si>
  <si>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</si>
  <si>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</si>
  <si>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</si>
  <si>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</si>
  <si>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</si>
  <si>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</si>
  <si>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</si>
  <si>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</si>
  <si>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</si>
  <si>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</si>
  <si>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</si>
  <si>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</si>
  <si>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</si>
  <si>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</si>
  <si>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</si>
  <si>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</si>
  <si>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</si>
  <si>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</si>
  <si>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</si>
  <si>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</si>
  <si>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</si>
  <si>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</si>
  <si>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</si>
  <si>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</si>
  <si>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</si>
  <si>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</si>
  <si>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</si>
  <si>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</si>
  <si>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</si>
  <si>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</si>
  <si>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</si>
  <si>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</si>
  <si>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</si>
  <si>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</si>
  <si>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</si>
  <si>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</si>
  <si>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</si>
  <si>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</si>
  <si>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</si>
  <si>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</si>
  <si>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</si>
  <si>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</si>
  <si>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</si>
  <si>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</si>
  <si>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</si>
  <si>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</si>
  <si>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</si>
  <si>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</si>
  <si>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</si>
  <si>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</si>
  <si>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</si>
  <si>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</si>
  <si>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</si>
  <si>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</si>
  <si>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</si>
  <si>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</si>
  <si>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</si>
  <si>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</si>
  <si>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</si>
  <si>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</si>
  <si>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</si>
  <si>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</si>
  <si>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</si>
  <si>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</si>
  <si>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</si>
  <si>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</si>
  <si>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</si>
  <si>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</si>
  <si>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</si>
  <si>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</si>
  <si>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</si>
  <si>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</si>
  <si>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</si>
  <si>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</si>
  <si>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</si>
  <si>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</si>
  <si>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</si>
  <si>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</si>
  <si>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</si>
  <si>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</si>
  <si>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</si>
  <si>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</si>
  <si>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</si>
  <si>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</si>
  <si>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</si>
  <si>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</si>
  <si>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</si>
  <si>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</si>
  <si>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</si>
  <si>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</si>
  <si>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</si>
  <si>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</si>
  <si>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</si>
  <si>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</si>
  <si>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</si>
  <si>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</si>
  <si>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</si>
  <si>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</si>
  <si>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</si>
  <si>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</si>
  <si>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</si>
  <si>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</si>
  <si>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</si>
  <si>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</si>
  <si>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</si>
  <si>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</si>
  <si>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</si>
  <si>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</si>
  <si>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</si>
  <si>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</si>
  <si>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</si>
  <si>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</si>
  <si>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</si>
  <si>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</si>
  <si>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</si>
  <si>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</si>
  <si>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</si>
  <si>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</si>
  <si>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</si>
  <si>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</si>
  <si>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</si>
  <si>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</si>
  <si>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</si>
  <si>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</si>
  <si>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</si>
  <si>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</si>
  <si>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</si>
  <si>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</si>
  <si>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</si>
  <si>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</si>
  <si>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</si>
  <si>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</si>
  <si>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</si>
  <si>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</si>
  <si>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</si>
  <si>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</si>
  <si>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</si>
  <si>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</si>
  <si>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</si>
  <si>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</si>
  <si>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SALVATERRA - PA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</si>
  <si>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</si>
  <si>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</si>
  <si>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</si>
  <si>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</si>
  <si>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</si>
  <si>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</si>
  <si>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</si>
  <si>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</si>
  <si>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</si>
  <si>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</si>
  <si>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</si>
  <si>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</si>
  <si>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</si>
  <si>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</si>
  <si>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</si>
  <si>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</si>
  <si>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</si>
  <si>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</si>
  <si>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</si>
  <si>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</si>
  <si>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</si>
  <si>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</si>
  <si>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</si>
  <si>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</si>
  <si>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</si>
  <si>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</si>
  <si>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</si>
  <si>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</si>
  <si>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</si>
  <si>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</si>
  <si>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</si>
  <si>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</si>
  <si>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QUITÉRIA - CE</t>
  </si>
  <si>
    <t>SANTA RITA - PB</t>
  </si>
  <si>
    <t>SANTA RITA DO PASSA QUATRO - SP</t>
  </si>
  <si>
    <t>SANTA RITA DO TOCANTINS - TO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</si>
  <si>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</si>
  <si>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</si>
  <si>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</si>
  <si>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</si>
  <si>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</si>
  <si>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</si>
  <si>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</si>
  <si>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</si>
  <si>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</si>
  <si>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</si>
  <si>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</si>
  <si>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</si>
  <si>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</si>
  <si>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</si>
  <si>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</si>
  <si>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</si>
  <si>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</si>
  <si>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MARANHÃO - MA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</si>
  <si>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</si>
  <si>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</si>
  <si>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</si>
  <si>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</si>
  <si>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</si>
  <si>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</si>
  <si>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</si>
  <si>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</si>
  <si>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</si>
  <si>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</si>
  <si>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</si>
  <si>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</si>
  <si>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</si>
  <si>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</si>
  <si>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</si>
  <si>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</si>
  <si>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</si>
  <si>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</si>
  <si>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</si>
  <si>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</si>
  <si>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</si>
  <si>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</si>
  <si>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</si>
  <si>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</si>
  <si>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</si>
  <si>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</si>
  <si>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</si>
  <si>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</si>
  <si>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</si>
  <si>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</si>
  <si>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</si>
  <si>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</si>
  <si>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</si>
  <si>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</si>
  <si>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</si>
  <si>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</si>
  <si>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</si>
  <si>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</si>
  <si>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</si>
  <si>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</si>
  <si>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</si>
  <si>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</si>
  <si>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</si>
  <si>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</si>
  <si>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</si>
  <si>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</si>
  <si>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</si>
  <si>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</si>
  <si>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</si>
  <si>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</si>
  <si>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</si>
  <si>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</si>
  <si>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</si>
  <si>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</si>
  <si>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</si>
  <si>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</si>
  <si>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</si>
  <si>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</si>
  <si>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</si>
  <si>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</si>
  <si>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</si>
  <si>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</si>
  <si>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</si>
  <si>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</si>
  <si>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</si>
  <si>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</si>
  <si>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</si>
  <si>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</si>
  <si>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</si>
  <si>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</si>
  <si>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</si>
  <si>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</si>
  <si>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</si>
  <si>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</si>
  <si>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</si>
  <si>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</si>
  <si>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</si>
  <si>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</si>
  <si>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</si>
  <si>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</si>
  <si>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</si>
  <si>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</si>
  <si>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</si>
  <si>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</si>
  <si>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</si>
  <si>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</si>
  <si>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</si>
  <si>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</si>
  <si>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</si>
  <si>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</si>
  <si>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</si>
  <si>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</si>
  <si>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</si>
  <si>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</si>
  <si>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</si>
  <si>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</si>
  <si>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</si>
  <si>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</si>
  <si>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</si>
  <si>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</si>
  <si>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</si>
  <si>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</si>
  <si>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</si>
  <si>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</si>
  <si>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</si>
  <si>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</si>
  <si>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</si>
  <si>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</si>
  <si>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</si>
  <si>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</si>
  <si>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</si>
  <si>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</si>
  <si>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</si>
  <si>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</si>
  <si>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</si>
  <si>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</si>
  <si>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</si>
  <si>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</si>
  <si>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</si>
  <si>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</si>
  <si>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</si>
  <si>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</si>
  <si>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</si>
  <si>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</si>
  <si>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</si>
  <si>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</si>
  <si>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</si>
  <si>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</si>
  <si>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</si>
  <si>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</si>
  <si>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</si>
  <si>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</si>
  <si>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</si>
  <si>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</si>
  <si>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</si>
  <si>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</si>
  <si>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</si>
  <si>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</si>
  <si>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</si>
  <si>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</si>
  <si>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</si>
  <si>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</si>
  <si>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</si>
  <si>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</si>
  <si>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</si>
  <si>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</si>
  <si>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</si>
  <si>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</si>
  <si>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</si>
  <si>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</si>
  <si>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</si>
  <si>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</si>
  <si>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</si>
  <si>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</si>
  <si>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</si>
  <si>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</si>
  <si>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</si>
  <si>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</si>
  <si>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</si>
  <si>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</si>
  <si>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</si>
  <si>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</si>
  <si>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</si>
  <si>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</si>
  <si>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</si>
  <si>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</si>
  <si>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SERINGUEIRAS - RO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</si>
  <si>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</si>
  <si>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</si>
  <si>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</si>
  <si>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</si>
  <si>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</si>
  <si>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</si>
  <si>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</si>
  <si>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</si>
  <si>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</si>
  <si>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</si>
  <si>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</si>
  <si>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</si>
  <si>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</si>
  <si>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</si>
  <si>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</si>
  <si>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</si>
  <si>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</si>
  <si>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</si>
  <si>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</si>
  <si>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</si>
  <si>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</si>
  <si>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</si>
  <si>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</si>
  <si>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</si>
  <si>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</si>
  <si>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</si>
  <si>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</si>
  <si>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</si>
  <si>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</si>
  <si>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</si>
  <si>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</si>
  <si>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</si>
  <si>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</si>
  <si>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</si>
  <si>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</si>
  <si>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</si>
  <si>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</si>
  <si>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</si>
  <si>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</si>
  <si>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</si>
  <si>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</si>
  <si>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</si>
  <si>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</si>
  <si>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</si>
  <si>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</si>
  <si>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</si>
  <si>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</si>
  <si>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</si>
  <si>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</si>
  <si>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</si>
  <si>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</si>
  <si>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</si>
  <si>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</si>
  <si>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</si>
  <si>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</si>
  <si>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</si>
  <si>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</si>
  <si>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</si>
  <si>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</si>
  <si>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</si>
  <si>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</si>
  <si>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</si>
  <si>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</si>
  <si>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</si>
  <si>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</si>
  <si>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</si>
  <si>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</si>
  <si>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</si>
  <si>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</si>
  <si>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</si>
  <si>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</si>
  <si>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</si>
  <si>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</si>
  <si>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</si>
  <si>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</si>
  <si>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</si>
  <si>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</si>
  <si>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</si>
  <si>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</si>
  <si>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</si>
  <si>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</si>
  <si>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</si>
  <si>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</si>
  <si>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</si>
  <si>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</si>
  <si>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</si>
  <si>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</si>
  <si>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</si>
  <si>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</si>
  <si>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</si>
  <si>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</si>
  <si>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</si>
  <si>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</si>
  <si>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</si>
  <si>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</si>
  <si>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</si>
  <si>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</si>
  <si>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</si>
  <si>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</si>
  <si>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</si>
  <si>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</si>
  <si>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</si>
  <si>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</si>
  <si>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</si>
  <si>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</si>
  <si>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</si>
  <si>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</si>
  <si>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</si>
  <si>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</si>
  <si>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</si>
  <si>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</si>
  <si>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</si>
  <si>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</si>
  <si>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</si>
  <si>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</si>
  <si>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</si>
  <si>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</si>
  <si>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</si>
  <si>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</si>
  <si>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</si>
  <si>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</si>
  <si>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</si>
  <si>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</si>
  <si>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</si>
  <si>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</si>
  <si>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</si>
  <si>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</si>
  <si>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</si>
  <si>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</si>
  <si>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</si>
  <si>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</si>
  <si>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</si>
  <si>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</si>
  <si>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</si>
  <si>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</si>
  <si>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</si>
  <si>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</si>
  <si>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</si>
  <si>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</si>
  <si>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</si>
  <si>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</si>
  <si>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</si>
  <si>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</si>
  <si>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</si>
  <si>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</si>
  <si>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</si>
  <si>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</si>
  <si>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</si>
  <si>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</si>
  <si>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</si>
  <si>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</si>
  <si>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</si>
  <si>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</si>
  <si>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</si>
  <si>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</si>
  <si>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</si>
  <si>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</si>
  <si>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</si>
  <si>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</si>
  <si>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</si>
  <si>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</si>
  <si>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</si>
  <si>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</si>
  <si>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</si>
  <si>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</si>
  <si>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</si>
  <si>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</si>
  <si>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</si>
  <si>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</si>
  <si>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</si>
  <si>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</si>
  <si>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</si>
  <si>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</si>
  <si>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</si>
  <si>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</si>
  <si>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</si>
  <si>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</si>
  <si>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</si>
  <si>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</si>
  <si>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</si>
  <si>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</si>
  <si>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</si>
  <si>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</si>
  <si>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</si>
  <si>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</si>
  <si>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</si>
  <si>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</si>
  <si>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</si>
  <si>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</si>
  <si>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</si>
  <si>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</si>
  <si>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</si>
  <si>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</si>
  <si>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</si>
  <si>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</si>
  <si>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</si>
  <si>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</si>
  <si>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</si>
  <si>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</si>
  <si>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</si>
  <si>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</si>
  <si>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</si>
  <si>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</si>
  <si>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</si>
  <si>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</si>
  <si>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</si>
  <si>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</si>
  <si>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</si>
  <si>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</si>
  <si>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</si>
  <si>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</si>
  <si>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</si>
  <si>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</si>
  <si>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</si>
  <si>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</si>
  <si>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</si>
  <si>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</si>
  <si>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</si>
  <si>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</si>
  <si>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</si>
  <si>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</si>
  <si>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</si>
  <si>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</si>
  <si>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</si>
  <si>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</si>
  <si>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</si>
  <si>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</si>
  <si>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</si>
  <si>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</si>
  <si>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</si>
  <si>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</si>
  <si>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</si>
  <si>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</si>
  <si>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</si>
  <si>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</si>
  <si>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</si>
  <si>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UF</t>
  </si>
  <si>
    <t>Suplemento Previdência do Servidor Público</t>
  </si>
  <si>
    <t>AC</t>
  </si>
  <si>
    <t>AL</t>
  </si>
  <si>
    <t>AM</t>
  </si>
  <si>
    <t>AP</t>
  </si>
  <si>
    <t>BA</t>
  </si>
  <si>
    <t>CE</t>
  </si>
  <si>
    <t>DF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</si>
  <si>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</si>
  <si>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</si>
  <si>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</si>
  <si>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</si>
  <si>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</si>
  <si>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</si>
  <si>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</si>
  <si>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</si>
  <si>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</si>
  <si>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</si>
  <si>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</si>
  <si>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</si>
  <si>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</si>
  <si>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</si>
  <si>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</si>
  <si>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</si>
  <si>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</si>
  <si>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</si>
  <si>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</si>
  <si>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</si>
  <si>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>REGIÃO</t>
  </si>
  <si>
    <t>CO</t>
  </si>
  <si>
    <t>N</t>
  </si>
  <si>
    <t>NE</t>
  </si>
  <si>
    <t>S</t>
  </si>
  <si>
    <t>JARDIM DO SERIDÓ - RN</t>
  </si>
  <si>
    <t>MACHADO - MG</t>
  </si>
  <si>
    <t>SÃO FÉLIX DO XINGU - PA</t>
  </si>
  <si>
    <t>Receita de Contribuições dos Segurados (RREO)
Previdenciário</t>
  </si>
  <si>
    <t>Receita de Contribuições Patronais (RREO)
Previdenciário</t>
  </si>
  <si>
    <t>Receita de Contribuições dos Segurados (RREO)
Financeiro</t>
  </si>
  <si>
    <t>Receita de Contribuições Patronais (RREO)
Financeiro</t>
  </si>
  <si>
    <t>Receita de Contribuições dos Segurados (RREO)</t>
  </si>
  <si>
    <t>Receita de Contribuições Patronais (RREO)</t>
  </si>
  <si>
    <t>Receita de Contribuições de Segurados e Patronais - Massa Civil</t>
  </si>
  <si>
    <t>TOTAL DE RECEITA ESTIMADO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</si>
</sst>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10"/>
      <name val="Arial"/>
      <family val="2"/>
    </font>
    <font>
      <sz val="10"/>
      <color theme="1" tint="0.34998626667073579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3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right" vertical="center" wrapText="1"/>
    </xf>
    <xf numFmtId="4" fontId="6" fillId="3" borderId="0" xfId="0" applyNumberFormat="1" applyFont="1" applyFill="1" applyAlignment="1">
      <alignment horizontal="righ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8064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+%20trabalho\AEPS\2022-2023\+%20DADOS%20BRUTOS\RECEITAS%20PREVIDENCIARIAS%20SEGURADO%20PATRONAL%20RREO.xlsx" TargetMode="External"/><Relationship Id="rId1" Type="http://schemas.openxmlformats.org/officeDocument/2006/relationships/externalLinkPath" Target="/+%20trabalho/AEPS/2022-2023/+%20DADOS%20BRUTOS/RECEITAS%20PREVIDENCIARIAS%20SEGURADO%20PATRONAL%20RRE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SOLIDADO PREVIDENCIARIO"/>
      <sheetName val="CONSOLIDADO FINANCEIRO"/>
      <sheetName val="PILHA FINANCEIRO"/>
      <sheetName val="PILHA PREVIDENCIARIO"/>
    </sheetNames>
    <sheetDataSet>
      <sheetData sheetId="0">
        <row r="5">
          <cell r="F5" t="str">
            <v>ABADIA DE GOIÁS - GO</v>
          </cell>
          <cell r="G5">
            <v>2070833.27</v>
          </cell>
          <cell r="H5">
            <v>2949429.12</v>
          </cell>
        </row>
        <row r="6">
          <cell r="F6" t="str">
            <v>ABADIÂNIA - GO</v>
          </cell>
          <cell r="G6">
            <v>774668.78</v>
          </cell>
          <cell r="H6">
            <v>4596704.8899999997</v>
          </cell>
        </row>
        <row r="7">
          <cell r="F7" t="str">
            <v>ABAETETUBA - PA</v>
          </cell>
          <cell r="G7">
            <v>7930512.79</v>
          </cell>
          <cell r="H7">
            <v>6876567.0499999998</v>
          </cell>
        </row>
        <row r="8">
          <cell r="F8" t="str">
            <v>ABREULÂNDIA - TO</v>
          </cell>
          <cell r="G8">
            <v>321610.83</v>
          </cell>
          <cell r="H8">
            <v>710642.29</v>
          </cell>
        </row>
        <row r="9">
          <cell r="F9" t="str">
            <v>AÇAILÂNDIA - MA</v>
          </cell>
          <cell r="G9">
            <v>16950168.309999999</v>
          </cell>
          <cell r="H9">
            <v>27300772.719999999</v>
          </cell>
        </row>
        <row r="10">
          <cell r="F10" t="str">
            <v>ACARAPÉ - CE</v>
          </cell>
          <cell r="G10">
            <v>1857059.58</v>
          </cell>
          <cell r="H10">
            <v>4286568.9000000004</v>
          </cell>
        </row>
        <row r="11">
          <cell r="F11" t="str">
            <v>ACOPIARA - CE</v>
          </cell>
          <cell r="G11">
            <v>4583643.67</v>
          </cell>
          <cell r="H11">
            <v>8094946.9100000001</v>
          </cell>
        </row>
        <row r="12">
          <cell r="F12" t="str">
            <v>ACORIZAL - MT</v>
          </cell>
          <cell r="G12">
            <v>670569.77</v>
          </cell>
          <cell r="H12">
            <v>1602293.17</v>
          </cell>
        </row>
        <row r="13">
          <cell r="F13" t="str">
            <v>ACREÚNA - GO</v>
          </cell>
          <cell r="G13">
            <v>3035561.72</v>
          </cell>
          <cell r="H13">
            <v>8526319.1400000006</v>
          </cell>
        </row>
        <row r="14">
          <cell r="F14" t="str">
            <v>AFOGADOS DA INGAZEIRA - PE</v>
          </cell>
          <cell r="G14">
            <v>3209041.62</v>
          </cell>
          <cell r="H14">
            <v>6284045.7599999998</v>
          </cell>
        </row>
        <row r="15">
          <cell r="F15" t="str">
            <v>AFRÂNIO - PE</v>
          </cell>
          <cell r="G15">
            <v>2347928.23</v>
          </cell>
          <cell r="H15">
            <v>2050373.22</v>
          </cell>
        </row>
        <row r="16">
          <cell r="F16" t="str">
            <v>AFUÁ - PA</v>
          </cell>
          <cell r="G16">
            <v>4445741.13</v>
          </cell>
          <cell r="H16">
            <v>1343784.32</v>
          </cell>
        </row>
        <row r="17">
          <cell r="F17" t="str">
            <v>AGRESTINA - PE</v>
          </cell>
          <cell r="G17">
            <v>2512942.91</v>
          </cell>
          <cell r="H17">
            <v>2471243.09</v>
          </cell>
        </row>
        <row r="18">
          <cell r="F18" t="str">
            <v>AGRICOLÂNDIA - PI</v>
          </cell>
          <cell r="G18">
            <v>543913.97</v>
          </cell>
        </row>
        <row r="19">
          <cell r="F19" t="str">
            <v>ÁGUA BOA - MT</v>
          </cell>
          <cell r="G19">
            <v>4317645.3099999996</v>
          </cell>
          <cell r="H19">
            <v>9217319.8000000007</v>
          </cell>
        </row>
        <row r="20">
          <cell r="F20" t="str">
            <v>ÁGUA BRANCA - PI</v>
          </cell>
          <cell r="G20">
            <v>130181.82</v>
          </cell>
          <cell r="H20">
            <v>130181.87</v>
          </cell>
        </row>
        <row r="21">
          <cell r="F21" t="str">
            <v>ÁGUA CLARA - MS</v>
          </cell>
          <cell r="G21">
            <v>2548530.87</v>
          </cell>
          <cell r="H21">
            <v>4977728.96</v>
          </cell>
        </row>
        <row r="22">
          <cell r="F22" t="str">
            <v>ÁGUA FRIA DE GOIÁS - GO</v>
          </cell>
          <cell r="G22">
            <v>828387.83999999997</v>
          </cell>
        </row>
        <row r="23">
          <cell r="F23" t="str">
            <v>ÁGUA PRETA - PE</v>
          </cell>
          <cell r="G23">
            <v>3123126.74</v>
          </cell>
          <cell r="H23">
            <v>5326696.18</v>
          </cell>
        </row>
        <row r="24">
          <cell r="F24" t="str">
            <v>ÁGUA SANTA - RS</v>
          </cell>
          <cell r="G24">
            <v>920915.78</v>
          </cell>
          <cell r="H24">
            <v>924384.91</v>
          </cell>
        </row>
        <row r="25">
          <cell r="F25" t="str">
            <v>ÁGUAS BELAS - PE</v>
          </cell>
          <cell r="G25">
            <v>5615290.9100000001</v>
          </cell>
          <cell r="H25">
            <v>8384723.5499999998</v>
          </cell>
        </row>
        <row r="26">
          <cell r="F26" t="str">
            <v>ÁGUAS LINDAS DE GOIÁS - GO</v>
          </cell>
          <cell r="G26">
            <v>16494199.67</v>
          </cell>
          <cell r="H26">
            <v>19500152.91</v>
          </cell>
        </row>
        <row r="27">
          <cell r="F27" t="str">
            <v>AGUDO - RS</v>
          </cell>
          <cell r="G27">
            <v>6502580.9699999997</v>
          </cell>
          <cell r="H27">
            <v>3313895.86</v>
          </cell>
        </row>
        <row r="28">
          <cell r="F28" t="str">
            <v>ÁGUIA BRANCA - ES</v>
          </cell>
          <cell r="G28">
            <v>1005065.48</v>
          </cell>
          <cell r="H28">
            <v>2728894.29</v>
          </cell>
        </row>
        <row r="29">
          <cell r="F29" t="str">
            <v>AIUABA - CE</v>
          </cell>
          <cell r="G29">
            <v>1385239.36</v>
          </cell>
          <cell r="H29">
            <v>2199376.69</v>
          </cell>
        </row>
        <row r="30">
          <cell r="F30" t="str">
            <v>AJURICABA - RS</v>
          </cell>
          <cell r="G30">
            <v>1340157.43</v>
          </cell>
          <cell r="H30">
            <v>1434609.3</v>
          </cell>
        </row>
        <row r="31">
          <cell r="F31" t="str">
            <v>ALAGOA NOVA - PB</v>
          </cell>
          <cell r="G31">
            <v>3778027.2</v>
          </cell>
          <cell r="H31">
            <v>8720656.1400000006</v>
          </cell>
        </row>
        <row r="32">
          <cell r="F32" t="str">
            <v>ALAGOINHA - PB</v>
          </cell>
          <cell r="G32">
            <v>1381997.16</v>
          </cell>
          <cell r="H32">
            <v>2228767.41</v>
          </cell>
        </row>
        <row r="33">
          <cell r="F33" t="str">
            <v>ALAGOINHA - PE</v>
          </cell>
          <cell r="G33">
            <v>975139.87</v>
          </cell>
          <cell r="H33">
            <v>2879885.32</v>
          </cell>
        </row>
        <row r="34">
          <cell r="F34" t="str">
            <v>ALDEIAS ALTAS - MA</v>
          </cell>
          <cell r="G34">
            <v>3349052.41</v>
          </cell>
          <cell r="H34">
            <v>3471769.11</v>
          </cell>
        </row>
        <row r="35">
          <cell r="F35" t="str">
            <v>ALECRIM - RS</v>
          </cell>
          <cell r="G35">
            <v>894885.86</v>
          </cell>
          <cell r="H35">
            <v>2275775.7400000002</v>
          </cell>
        </row>
        <row r="36">
          <cell r="F36" t="str">
            <v>ALEGRE - ES</v>
          </cell>
          <cell r="G36">
            <v>11008850.609999999</v>
          </cell>
          <cell r="H36">
            <v>5878988.1600000001</v>
          </cell>
        </row>
        <row r="37">
          <cell r="F37" t="str">
            <v>ALEGRETE - RS</v>
          </cell>
          <cell r="G37">
            <v>11278444.15</v>
          </cell>
          <cell r="H37">
            <v>16304523.98</v>
          </cell>
        </row>
        <row r="38">
          <cell r="F38" t="str">
            <v>ALEGRETE DO PIAUÍ - PI</v>
          </cell>
          <cell r="G38">
            <v>416239.21</v>
          </cell>
          <cell r="H38">
            <v>416239.18</v>
          </cell>
        </row>
        <row r="39">
          <cell r="F39" t="str">
            <v>ALEGRIA - RS</v>
          </cell>
          <cell r="G39">
            <v>1675512.13</v>
          </cell>
        </row>
        <row r="40">
          <cell r="F40" t="str">
            <v>ALÉM PARAÍBA - MG</v>
          </cell>
          <cell r="G40">
            <v>1222089.19</v>
          </cell>
          <cell r="H40">
            <v>1850958.29</v>
          </cell>
        </row>
        <row r="41">
          <cell r="F41" t="str">
            <v>ALEXANDRIA - RN</v>
          </cell>
          <cell r="G41">
            <v>732489.13</v>
          </cell>
          <cell r="H41">
            <v>5929207.6600000001</v>
          </cell>
        </row>
        <row r="42">
          <cell r="F42" t="str">
            <v>ALEXÂNIA - GO</v>
          </cell>
          <cell r="G42">
            <v>4201825.62</v>
          </cell>
          <cell r="H42">
            <v>14248930.26</v>
          </cell>
        </row>
        <row r="43">
          <cell r="F43" t="str">
            <v>ALGODÃO DE JANDAÍRA - PB</v>
          </cell>
          <cell r="G43">
            <v>986977.9</v>
          </cell>
          <cell r="H43">
            <v>1437842.77</v>
          </cell>
        </row>
        <row r="44">
          <cell r="F44" t="str">
            <v>ALHANDRA - PB</v>
          </cell>
          <cell r="G44">
            <v>6253615.54</v>
          </cell>
          <cell r="H44">
            <v>13869554.220000001</v>
          </cell>
        </row>
        <row r="45">
          <cell r="F45" t="str">
            <v>ALIANÇA - PE</v>
          </cell>
          <cell r="G45">
            <v>3601229.78</v>
          </cell>
          <cell r="H45">
            <v>18511249.989999998</v>
          </cell>
        </row>
        <row r="46">
          <cell r="F46" t="str">
            <v>ALOÂNDIA - GO</v>
          </cell>
          <cell r="G46">
            <v>534220.06999999995</v>
          </cell>
          <cell r="H46">
            <v>612966.24</v>
          </cell>
        </row>
        <row r="47">
          <cell r="F47" t="str">
            <v>ALTA FLORESTA - MT</v>
          </cell>
          <cell r="G47">
            <v>7746646.7199999997</v>
          </cell>
          <cell r="H47">
            <v>7881582.5099999998</v>
          </cell>
        </row>
        <row r="48">
          <cell r="F48" t="str">
            <v>ALTAMIRA - PA</v>
          </cell>
          <cell r="G48">
            <v>8641337.3900000006</v>
          </cell>
          <cell r="H48">
            <v>7503892.6699999999</v>
          </cell>
        </row>
        <row r="49">
          <cell r="F49" t="str">
            <v>ALTAMIRA DO PARANÁ - PR</v>
          </cell>
          <cell r="G49">
            <v>833679.17</v>
          </cell>
          <cell r="H49">
            <v>1507553.22</v>
          </cell>
        </row>
        <row r="50">
          <cell r="F50" t="str">
            <v>ALTINHO - PE</v>
          </cell>
          <cell r="G50">
            <v>2640698.59</v>
          </cell>
        </row>
        <row r="51">
          <cell r="F51" t="str">
            <v>ALTINÓPOLIS - SP</v>
          </cell>
          <cell r="G51">
            <v>2338770.87</v>
          </cell>
          <cell r="H51">
            <v>3552116.08</v>
          </cell>
        </row>
        <row r="52">
          <cell r="F52" t="str">
            <v>ALTO ALEGRE - RS</v>
          </cell>
          <cell r="G52">
            <v>409477.08</v>
          </cell>
          <cell r="H52">
            <v>402139.54</v>
          </cell>
        </row>
        <row r="53">
          <cell r="F53" t="str">
            <v>ALTO ARAGUAIA - MT</v>
          </cell>
          <cell r="G53">
            <v>3727546.75</v>
          </cell>
          <cell r="H53">
            <v>3775546.34</v>
          </cell>
        </row>
        <row r="54">
          <cell r="F54" t="str">
            <v>ALTO FELIZ - RS</v>
          </cell>
          <cell r="G54">
            <v>803946.41</v>
          </cell>
          <cell r="H54">
            <v>908562.53</v>
          </cell>
        </row>
        <row r="55">
          <cell r="F55" t="str">
            <v>ALTO PARAÍSO DE GOIÁS - GO</v>
          </cell>
          <cell r="G55">
            <v>1249683</v>
          </cell>
          <cell r="H55">
            <v>3148144.49</v>
          </cell>
        </row>
        <row r="56">
          <cell r="F56" t="str">
            <v>ALTO PARANÁ - PR</v>
          </cell>
          <cell r="G56">
            <v>1981976.39</v>
          </cell>
        </row>
        <row r="57">
          <cell r="F57" t="str">
            <v>ALTÔNIA - PR</v>
          </cell>
          <cell r="G57">
            <v>2717120.3</v>
          </cell>
          <cell r="H57">
            <v>7263087.9699999997</v>
          </cell>
        </row>
        <row r="58">
          <cell r="F58" t="str">
            <v>ALTOS - PI</v>
          </cell>
          <cell r="G58">
            <v>6199930.6699999999</v>
          </cell>
          <cell r="H58">
            <v>5369661.6799999997</v>
          </cell>
        </row>
        <row r="59">
          <cell r="F59" t="str">
            <v>ÁLVARO DE CARVALHO - SP</v>
          </cell>
          <cell r="G59">
            <v>1485414.12</v>
          </cell>
          <cell r="H59">
            <v>2433752.66</v>
          </cell>
        </row>
        <row r="60">
          <cell r="F60" t="str">
            <v>ALVINÓPOLIS - MG</v>
          </cell>
          <cell r="G60">
            <v>1140216.3600000001</v>
          </cell>
          <cell r="H60">
            <v>3135776.63</v>
          </cell>
        </row>
        <row r="61">
          <cell r="F61" t="str">
            <v>ALVORADA - RS</v>
          </cell>
          <cell r="G61">
            <v>18089071.690000001</v>
          </cell>
          <cell r="H61">
            <v>47840317.979999997</v>
          </cell>
        </row>
        <row r="62">
          <cell r="F62" t="str">
            <v>ALVORADA D'OESTE - RO</v>
          </cell>
          <cell r="G62">
            <v>2205990.75</v>
          </cell>
          <cell r="H62">
            <v>4101185.87</v>
          </cell>
        </row>
        <row r="63">
          <cell r="F63" t="str">
            <v>AMAMBAÍ - MS</v>
          </cell>
          <cell r="G63">
            <v>5268252.8600000003</v>
          </cell>
          <cell r="H63">
            <v>9615964.6500000004</v>
          </cell>
        </row>
        <row r="64">
          <cell r="F64" t="str">
            <v>AMARAJI - PE</v>
          </cell>
          <cell r="G64">
            <v>2213569.14</v>
          </cell>
          <cell r="H64">
            <v>4433900.18</v>
          </cell>
        </row>
        <row r="65">
          <cell r="F65" t="str">
            <v>AMETISTA DO SUL - RS</v>
          </cell>
          <cell r="G65">
            <v>992534.38</v>
          </cell>
        </row>
        <row r="66">
          <cell r="F66" t="str">
            <v>AMONTADA - CE</v>
          </cell>
          <cell r="G66">
            <v>7020189.4900000002</v>
          </cell>
          <cell r="H66">
            <v>7244133.4500000002</v>
          </cell>
        </row>
        <row r="67">
          <cell r="F67" t="str">
            <v>AMPÉRE - PR</v>
          </cell>
          <cell r="G67">
            <v>3584685.32</v>
          </cell>
          <cell r="H67">
            <v>4500983.8600000003</v>
          </cell>
        </row>
        <row r="68">
          <cell r="F68" t="str">
            <v>ANAJATUBA - MA</v>
          </cell>
          <cell r="G68">
            <v>5562607.8700000001</v>
          </cell>
        </row>
        <row r="69">
          <cell r="F69" t="str">
            <v>ANANINDEUA - PA</v>
          </cell>
          <cell r="G69">
            <v>29856241.920000002</v>
          </cell>
          <cell r="H69">
            <v>25641723.07</v>
          </cell>
        </row>
        <row r="70">
          <cell r="F70" t="str">
            <v>ANÁPOLIS - GO</v>
          </cell>
          <cell r="G70">
            <v>84763900.939999998</v>
          </cell>
          <cell r="H70">
            <v>90876771.329999998</v>
          </cell>
        </row>
        <row r="71">
          <cell r="F71" t="str">
            <v>ANAPURUS - MA</v>
          </cell>
          <cell r="G71">
            <v>1714763.39</v>
          </cell>
        </row>
        <row r="72">
          <cell r="F72" t="str">
            <v>ANCHIETA - ES</v>
          </cell>
          <cell r="G72">
            <v>4738648.25</v>
          </cell>
          <cell r="H72">
            <v>6769037.5800000001</v>
          </cell>
        </row>
        <row r="73">
          <cell r="F73" t="str">
            <v>ANDIRÁ - PR</v>
          </cell>
          <cell r="G73">
            <v>5258678.2300000004</v>
          </cell>
          <cell r="H73">
            <v>5263245.8899999997</v>
          </cell>
        </row>
        <row r="74">
          <cell r="F74" t="str">
            <v>ANDRADAS - MG</v>
          </cell>
          <cell r="G74">
            <v>2499418.75</v>
          </cell>
          <cell r="H74">
            <v>3927679.01</v>
          </cell>
        </row>
        <row r="75">
          <cell r="F75" t="str">
            <v>ANGÉLICA - MS</v>
          </cell>
          <cell r="G75">
            <v>1975597.02</v>
          </cell>
          <cell r="H75">
            <v>1909786.89</v>
          </cell>
        </row>
        <row r="76">
          <cell r="F76" t="str">
            <v>ANGELIM - PE</v>
          </cell>
          <cell r="G76">
            <v>1164506.67</v>
          </cell>
          <cell r="H76">
            <v>2633897.0099999998</v>
          </cell>
        </row>
        <row r="77">
          <cell r="F77" t="str">
            <v>ANGELINA - SC</v>
          </cell>
          <cell r="G77">
            <v>8105.23</v>
          </cell>
        </row>
        <row r="78">
          <cell r="F78" t="str">
            <v>ANGRA DOS REIS - RJ</v>
          </cell>
          <cell r="G78">
            <v>37035678.5</v>
          </cell>
          <cell r="H78">
            <v>38503762.799999997</v>
          </cell>
        </row>
        <row r="79">
          <cell r="F79" t="str">
            <v>ÂNGULO - PR</v>
          </cell>
          <cell r="G79">
            <v>925423.06</v>
          </cell>
          <cell r="H79">
            <v>957158.55</v>
          </cell>
        </row>
        <row r="80">
          <cell r="F80" t="str">
            <v>ANHANGUERA - GO</v>
          </cell>
          <cell r="G80">
            <v>373114.02</v>
          </cell>
          <cell r="H80">
            <v>575322.85</v>
          </cell>
        </row>
        <row r="81">
          <cell r="F81" t="str">
            <v>ANICUNS - GO</v>
          </cell>
          <cell r="G81">
            <v>2361803.58</v>
          </cell>
          <cell r="H81">
            <v>5230885.76</v>
          </cell>
        </row>
        <row r="82">
          <cell r="F82" t="str">
            <v>ANITÁPOLIS - SC</v>
          </cell>
          <cell r="G82">
            <v>483693.32</v>
          </cell>
          <cell r="H82">
            <v>670933.62</v>
          </cell>
        </row>
        <row r="83">
          <cell r="F83" t="str">
            <v>ANTA GORDA - RS</v>
          </cell>
          <cell r="G83">
            <v>809321.65</v>
          </cell>
          <cell r="H83">
            <v>2382544.31</v>
          </cell>
        </row>
        <row r="84">
          <cell r="F84" t="str">
            <v>ANTÔNIO ALMEIDA - PI</v>
          </cell>
          <cell r="G84">
            <v>542147.56000000006</v>
          </cell>
          <cell r="H84">
            <v>820206.62</v>
          </cell>
        </row>
        <row r="85">
          <cell r="F85" t="str">
            <v>ANTÔNIO CARLOS - SC</v>
          </cell>
          <cell r="G85">
            <v>1968962.79</v>
          </cell>
          <cell r="H85">
            <v>2853293.74</v>
          </cell>
        </row>
        <row r="86">
          <cell r="F86" t="str">
            <v>ANTÔNIO GONÇALVES - BA</v>
          </cell>
          <cell r="G86">
            <v>963561.36</v>
          </cell>
        </row>
        <row r="87">
          <cell r="F87" t="str">
            <v>ANTÔNIO JOÃO - MS</v>
          </cell>
          <cell r="G87">
            <v>998904.8</v>
          </cell>
          <cell r="H87">
            <v>3786513</v>
          </cell>
        </row>
        <row r="88">
          <cell r="F88" t="str">
            <v>ANTÔNIO PRADO - RS</v>
          </cell>
          <cell r="G88">
            <v>1992313.93</v>
          </cell>
          <cell r="H88">
            <v>4822848.93</v>
          </cell>
        </row>
        <row r="89">
          <cell r="F89" t="str">
            <v>APARECIDA DE GOIÂNIA - GO</v>
          </cell>
          <cell r="G89">
            <v>44427134.880000003</v>
          </cell>
          <cell r="H89">
            <v>45300784.729999997</v>
          </cell>
        </row>
        <row r="90">
          <cell r="F90" t="str">
            <v>APARECIDA DO RIO DOCE - GO</v>
          </cell>
          <cell r="G90">
            <v>1195595.33</v>
          </cell>
          <cell r="H90">
            <v>2594951.59</v>
          </cell>
        </row>
        <row r="91">
          <cell r="F91" t="str">
            <v>APARECIDA DO TABOADO - MS</v>
          </cell>
          <cell r="G91">
            <v>4707984.32</v>
          </cell>
          <cell r="H91">
            <v>5477635.9800000004</v>
          </cell>
        </row>
        <row r="92">
          <cell r="F92" t="str">
            <v>APARECIDA D'OESTE - SP</v>
          </cell>
          <cell r="G92">
            <v>1008109.45</v>
          </cell>
          <cell r="H92">
            <v>1916453.91</v>
          </cell>
        </row>
        <row r="93">
          <cell r="F93" t="str">
            <v>APIACÁS - MT</v>
          </cell>
          <cell r="G93">
            <v>1178616.71</v>
          </cell>
          <cell r="H93">
            <v>1878451.46</v>
          </cell>
        </row>
        <row r="94">
          <cell r="F94" t="str">
            <v>AQUIDAUANA - MS</v>
          </cell>
          <cell r="G94">
            <v>5593972.7300000004</v>
          </cell>
          <cell r="H94">
            <v>5773889.9199999999</v>
          </cell>
        </row>
        <row r="95">
          <cell r="F95" t="str">
            <v>ARACAJU - SE</v>
          </cell>
          <cell r="G95">
            <v>79529938.200000003</v>
          </cell>
          <cell r="H95">
            <v>133285265.81999999</v>
          </cell>
        </row>
        <row r="96">
          <cell r="F96" t="str">
            <v>ARACATI - CE</v>
          </cell>
          <cell r="G96">
            <v>1103682.83</v>
          </cell>
          <cell r="H96">
            <v>1517428.87</v>
          </cell>
        </row>
        <row r="97">
          <cell r="F97" t="str">
            <v>ARACRUZ - ES</v>
          </cell>
          <cell r="G97">
            <v>12097429.24</v>
          </cell>
          <cell r="H97">
            <v>39932589.729999997</v>
          </cell>
        </row>
        <row r="98">
          <cell r="F98" t="str">
            <v>ARAÇU - GO</v>
          </cell>
          <cell r="G98">
            <v>659349.59</v>
          </cell>
          <cell r="H98">
            <v>2059872.74</v>
          </cell>
        </row>
        <row r="99">
          <cell r="F99" t="str">
            <v>ARAGOIÂNIA - GO</v>
          </cell>
          <cell r="G99">
            <v>1009081.1</v>
          </cell>
          <cell r="H99">
            <v>2549576.61</v>
          </cell>
        </row>
        <row r="100">
          <cell r="F100" t="str">
            <v>ARAGUAÍNA - TO</v>
          </cell>
          <cell r="G100">
            <v>22867628.539999999</v>
          </cell>
        </row>
        <row r="101">
          <cell r="F101" t="str">
            <v>ARAGUATINS - TO</v>
          </cell>
          <cell r="H101">
            <v>6959072.8399999999</v>
          </cell>
        </row>
        <row r="102">
          <cell r="F102" t="str">
            <v>ARAL MOREIRA - MS</v>
          </cell>
          <cell r="G102">
            <v>1879843.02</v>
          </cell>
          <cell r="H102">
            <v>1756313.74</v>
          </cell>
        </row>
        <row r="103">
          <cell r="F103" t="str">
            <v>ARANDU - SP</v>
          </cell>
          <cell r="G103">
            <v>1287311.72</v>
          </cell>
          <cell r="H103">
            <v>1819249.21</v>
          </cell>
        </row>
        <row r="104">
          <cell r="F104" t="str">
            <v>ARAPIRACA - AL</v>
          </cell>
          <cell r="G104">
            <v>5349522.0599999996</v>
          </cell>
          <cell r="H104">
            <v>5344125.66</v>
          </cell>
        </row>
        <row r="105">
          <cell r="F105" t="str">
            <v>ARAPONGAS - PR</v>
          </cell>
          <cell r="G105">
            <v>21460678.899999999</v>
          </cell>
          <cell r="H105">
            <v>21942111.969999999</v>
          </cell>
        </row>
        <row r="106">
          <cell r="F106" t="str">
            <v>ARAPOTI - PR</v>
          </cell>
          <cell r="G106">
            <v>4500616.5599999996</v>
          </cell>
          <cell r="H106">
            <v>7531356.21</v>
          </cell>
        </row>
        <row r="107">
          <cell r="F107" t="str">
            <v>ARAPUTANGA - MT</v>
          </cell>
          <cell r="G107">
            <v>2376684.2999999998</v>
          </cell>
          <cell r="H107">
            <v>2463161.02</v>
          </cell>
        </row>
        <row r="108">
          <cell r="F108" t="str">
            <v>ARAQUARI - SC</v>
          </cell>
          <cell r="G108">
            <v>9021940.7699999996</v>
          </cell>
          <cell r="H108">
            <v>7923905.9800000004</v>
          </cell>
        </row>
        <row r="109">
          <cell r="F109" t="str">
            <v>ARARA - PB</v>
          </cell>
          <cell r="G109">
            <v>1563577.14</v>
          </cell>
          <cell r="H109">
            <v>5411410.5099999998</v>
          </cell>
        </row>
        <row r="110">
          <cell r="F110" t="str">
            <v>ARARAS - SP</v>
          </cell>
          <cell r="G110">
            <v>13263335.140000001</v>
          </cell>
          <cell r="H110">
            <v>27879948.48</v>
          </cell>
        </row>
        <row r="111">
          <cell r="F111" t="str">
            <v>ARARIPE - CE</v>
          </cell>
          <cell r="G111">
            <v>3192223.76</v>
          </cell>
          <cell r="H111">
            <v>5225289.46</v>
          </cell>
        </row>
        <row r="112">
          <cell r="F112" t="str">
            <v>ARARIPINA - PE</v>
          </cell>
          <cell r="G112">
            <v>8244924.9699999997</v>
          </cell>
          <cell r="H112">
            <v>11903378.93</v>
          </cell>
        </row>
        <row r="113">
          <cell r="F113" t="str">
            <v>ARARUAMA - RJ</v>
          </cell>
          <cell r="G113">
            <v>23775462.5</v>
          </cell>
          <cell r="H113">
            <v>37574957</v>
          </cell>
        </row>
        <row r="114">
          <cell r="F114" t="str">
            <v>ARATIBA - RS</v>
          </cell>
          <cell r="G114">
            <v>1860597.83</v>
          </cell>
          <cell r="H114">
            <v>1833811.1</v>
          </cell>
        </row>
        <row r="115">
          <cell r="F115" t="str">
            <v>ARAUCÁRIA - PR</v>
          </cell>
          <cell r="G115">
            <v>46024809.810000002</v>
          </cell>
          <cell r="H115">
            <v>47014420.880000003</v>
          </cell>
        </row>
        <row r="116">
          <cell r="F116" t="str">
            <v>ARAXÁ - MG</v>
          </cell>
          <cell r="G116">
            <v>11755814.1</v>
          </cell>
          <cell r="H116">
            <v>25865268.219999999</v>
          </cell>
        </row>
        <row r="117">
          <cell r="F117" t="str">
            <v>ARCOVERDE - PE</v>
          </cell>
          <cell r="G117">
            <v>6854499.4199999999</v>
          </cell>
          <cell r="H117">
            <v>10463242.220000001</v>
          </cell>
        </row>
        <row r="118">
          <cell r="F118" t="str">
            <v>AREAL - RJ</v>
          </cell>
          <cell r="G118">
            <v>69925.100000000006</v>
          </cell>
        </row>
        <row r="119">
          <cell r="F119" t="str">
            <v>ARIPUANÃ - MT</v>
          </cell>
          <cell r="G119">
            <v>7913709.3600000003</v>
          </cell>
          <cell r="H119">
            <v>15193.83</v>
          </cell>
        </row>
        <row r="120">
          <cell r="F120" t="str">
            <v>ARIQUEMES - RO</v>
          </cell>
          <cell r="G120">
            <v>12342574.35</v>
          </cell>
          <cell r="H120">
            <v>20023832.34</v>
          </cell>
        </row>
        <row r="121">
          <cell r="F121" t="str">
            <v>ARMAÇÃO DOS BÚZIOS - RJ</v>
          </cell>
          <cell r="G121">
            <v>11792877.4</v>
          </cell>
          <cell r="H121">
            <v>16349597</v>
          </cell>
        </row>
        <row r="122">
          <cell r="F122" t="str">
            <v>AROAZES - PI</v>
          </cell>
          <cell r="G122">
            <v>542136.24</v>
          </cell>
          <cell r="H122">
            <v>527878.43000000005</v>
          </cell>
        </row>
        <row r="123">
          <cell r="F123" t="str">
            <v>ARRAIAL DO CABO - RJ</v>
          </cell>
          <cell r="G123">
            <v>6948781.9000000004</v>
          </cell>
          <cell r="H123">
            <v>10344578.1</v>
          </cell>
        </row>
        <row r="124">
          <cell r="F124" t="str">
            <v>ARROIO DO MEIO - RS</v>
          </cell>
          <cell r="G124">
            <v>1224271.44</v>
          </cell>
        </row>
        <row r="125">
          <cell r="F125" t="str">
            <v>ARROIO DO SAL - RS</v>
          </cell>
          <cell r="G125">
            <v>4229676.16</v>
          </cell>
          <cell r="H125">
            <v>2035666.57</v>
          </cell>
        </row>
        <row r="126">
          <cell r="F126" t="str">
            <v>ARROIO DOS RATOS - RS</v>
          </cell>
          <cell r="G126">
            <v>2162281.31</v>
          </cell>
        </row>
        <row r="127">
          <cell r="F127" t="str">
            <v>ARROIO TRINTA - SC</v>
          </cell>
          <cell r="G127">
            <v>764327.24</v>
          </cell>
          <cell r="H127">
            <v>1238997.79</v>
          </cell>
        </row>
        <row r="128">
          <cell r="F128" t="str">
            <v>ARUANÃ - GO</v>
          </cell>
          <cell r="G128">
            <v>664937.80000000005</v>
          </cell>
          <cell r="H128">
            <v>2322066.3199999998</v>
          </cell>
        </row>
        <row r="129">
          <cell r="F129" t="str">
            <v>ARVOREZINHA - RS</v>
          </cell>
          <cell r="G129">
            <v>895964.34</v>
          </cell>
          <cell r="H129">
            <v>896020.99</v>
          </cell>
        </row>
        <row r="130">
          <cell r="F130" t="str">
            <v>ASPÁSIA - SP</v>
          </cell>
          <cell r="G130">
            <v>650184.59</v>
          </cell>
        </row>
        <row r="131">
          <cell r="F131" t="str">
            <v>ASSIS - SP</v>
          </cell>
          <cell r="G131">
            <v>10920391.640000001</v>
          </cell>
          <cell r="H131">
            <v>25780547.75</v>
          </cell>
        </row>
        <row r="132">
          <cell r="F132" t="str">
            <v>ATALAIA - AL</v>
          </cell>
          <cell r="G132">
            <v>7665584.71</v>
          </cell>
        </row>
        <row r="133">
          <cell r="F133" t="str">
            <v>ATALAIA - PR</v>
          </cell>
          <cell r="G133">
            <v>1123180.06</v>
          </cell>
          <cell r="H133">
            <v>842350.39</v>
          </cell>
        </row>
        <row r="134">
          <cell r="F134" t="str">
            <v>AURILÂNDIA - GO</v>
          </cell>
          <cell r="G134">
            <v>444591.97</v>
          </cell>
          <cell r="H134">
            <v>819268.56</v>
          </cell>
        </row>
        <row r="135">
          <cell r="F135" t="str">
            <v>AVARÉ - SP</v>
          </cell>
          <cell r="G135">
            <v>12735605.1</v>
          </cell>
          <cell r="H135">
            <v>22998190.379999999</v>
          </cell>
        </row>
        <row r="136">
          <cell r="F136" t="str">
            <v>BADY BASSITT - SP</v>
          </cell>
          <cell r="G136">
            <v>2089488.08</v>
          </cell>
          <cell r="H136">
            <v>3247085.99</v>
          </cell>
        </row>
        <row r="137">
          <cell r="F137" t="str">
            <v>BAEPENDI - MG</v>
          </cell>
          <cell r="G137">
            <v>1356310.61</v>
          </cell>
          <cell r="H137">
            <v>2788487.4</v>
          </cell>
        </row>
        <row r="138">
          <cell r="F138" t="str">
            <v>BAGÉ - RS</v>
          </cell>
          <cell r="G138">
            <v>44172087.549999997</v>
          </cell>
          <cell r="H138">
            <v>14259829.310000001</v>
          </cell>
        </row>
        <row r="139">
          <cell r="F139" t="str">
            <v>BALIZA - GO</v>
          </cell>
          <cell r="G139">
            <v>539330.30000000005</v>
          </cell>
          <cell r="H139">
            <v>1828259.57</v>
          </cell>
        </row>
        <row r="140">
          <cell r="F140" t="str">
            <v>BALNEÁRIO BARRA DO SUL - SC</v>
          </cell>
          <cell r="G140">
            <v>1931021.66</v>
          </cell>
          <cell r="H140">
            <v>4231512.7699999996</v>
          </cell>
        </row>
        <row r="141">
          <cell r="F141" t="str">
            <v>BALNEÁRIO CAMBORIÚ - SC</v>
          </cell>
          <cell r="G141">
            <v>42990631.270000003</v>
          </cell>
          <cell r="H141">
            <v>60139856.710000001</v>
          </cell>
        </row>
        <row r="142">
          <cell r="F142" t="str">
            <v>BALNEÁRIO PIÇARRAS - SC</v>
          </cell>
          <cell r="G142">
            <v>5415633.1100000003</v>
          </cell>
          <cell r="H142">
            <v>5163511.78</v>
          </cell>
        </row>
        <row r="143">
          <cell r="F143" t="str">
            <v>BALNEÁRIO PINHAL - RS</v>
          </cell>
          <cell r="G143">
            <v>1630415.33</v>
          </cell>
        </row>
        <row r="144">
          <cell r="F144" t="str">
            <v>BAMBUÍ - MG</v>
          </cell>
          <cell r="G144">
            <v>2179744.69</v>
          </cell>
          <cell r="H144">
            <v>2130234.3199999998</v>
          </cell>
        </row>
        <row r="145">
          <cell r="F145" t="str">
            <v>BANANEIRAS - PB</v>
          </cell>
          <cell r="G145">
            <v>2245455.98</v>
          </cell>
          <cell r="H145">
            <v>4607795.2000000002</v>
          </cell>
        </row>
        <row r="146">
          <cell r="F146" t="str">
            <v>BANDEIRA - MG</v>
          </cell>
          <cell r="G146">
            <v>606690.06000000006</v>
          </cell>
          <cell r="H146">
            <v>1264244.8999999999</v>
          </cell>
        </row>
        <row r="147">
          <cell r="F147" t="str">
            <v>BARÃO - RS</v>
          </cell>
          <cell r="G147">
            <v>1161952.8799999999</v>
          </cell>
          <cell r="H147">
            <v>2850814.83</v>
          </cell>
        </row>
        <row r="148">
          <cell r="F148" t="str">
            <v>BARÃO DE MELGAÇO - MT</v>
          </cell>
          <cell r="G148">
            <v>943209.3</v>
          </cell>
          <cell r="H148">
            <v>2285162.38</v>
          </cell>
        </row>
        <row r="149">
          <cell r="F149" t="str">
            <v>BARBACENA - MG</v>
          </cell>
          <cell r="G149">
            <v>9729008.2899999991</v>
          </cell>
          <cell r="H149">
            <v>20017618.52</v>
          </cell>
        </row>
        <row r="150">
          <cell r="F150" t="str">
            <v>BARRA DE GUABIRABA - PE</v>
          </cell>
          <cell r="G150">
            <v>1405640.89</v>
          </cell>
          <cell r="H150">
            <v>4817856.07</v>
          </cell>
        </row>
        <row r="151">
          <cell r="F151" t="str">
            <v>BARRA DE SANTA ROSA - PB</v>
          </cell>
          <cell r="G151">
            <v>1570908.53</v>
          </cell>
          <cell r="H151">
            <v>8833428.5800000001</v>
          </cell>
        </row>
        <row r="152">
          <cell r="F152" t="str">
            <v>BARRA DE SANTO ANTÔNIO - AL</v>
          </cell>
          <cell r="G152">
            <v>2515726.33</v>
          </cell>
        </row>
        <row r="153">
          <cell r="F153" t="str">
            <v>BARRA DE SÃO FRANCISCO - ES</v>
          </cell>
          <cell r="G153">
            <v>3691213.93</v>
          </cell>
          <cell r="H153">
            <v>16378797.68</v>
          </cell>
        </row>
        <row r="154">
          <cell r="F154" t="str">
            <v>BARRA DO BUGRES - MT</v>
          </cell>
          <cell r="G154">
            <v>3596012.28</v>
          </cell>
          <cell r="H154">
            <v>5902300.54</v>
          </cell>
        </row>
        <row r="155">
          <cell r="F155" t="str">
            <v>BARRA DO GARÇAS - MT</v>
          </cell>
          <cell r="G155">
            <v>8031672.4100000001</v>
          </cell>
          <cell r="H155">
            <v>13070891.17</v>
          </cell>
        </row>
        <row r="156">
          <cell r="F156" t="str">
            <v>BARRA DO PIRAÍ - RJ</v>
          </cell>
          <cell r="G156">
            <v>5124000.5999999996</v>
          </cell>
          <cell r="H156">
            <v>3243842.8</v>
          </cell>
        </row>
        <row r="157">
          <cell r="F157" t="str">
            <v>BARRA DO RIBEIRO - RS</v>
          </cell>
          <cell r="G157">
            <v>1043955.39</v>
          </cell>
          <cell r="H157">
            <v>3108196.66</v>
          </cell>
        </row>
        <row r="158">
          <cell r="F158" t="str">
            <v>BARRA DO RIO AZUL - RS</v>
          </cell>
          <cell r="G158">
            <v>560192.77</v>
          </cell>
          <cell r="H158">
            <v>559408.93000000005</v>
          </cell>
        </row>
        <row r="159">
          <cell r="F159" t="str">
            <v>BARRA FUNDA - RS</v>
          </cell>
          <cell r="G159">
            <v>539227.11</v>
          </cell>
          <cell r="H159">
            <v>635518.02</v>
          </cell>
        </row>
        <row r="160">
          <cell r="F160" t="str">
            <v>BARRA MANSA - RJ</v>
          </cell>
          <cell r="G160">
            <v>8106560.7000000002</v>
          </cell>
          <cell r="H160">
            <v>17966281</v>
          </cell>
        </row>
        <row r="161">
          <cell r="F161" t="str">
            <v>BARRA VELHA - SC</v>
          </cell>
          <cell r="G161">
            <v>4593447.01</v>
          </cell>
          <cell r="H161">
            <v>7903142.0199999996</v>
          </cell>
        </row>
        <row r="162">
          <cell r="F162" t="str">
            <v>BARRACÃO - PR</v>
          </cell>
          <cell r="G162">
            <v>1193835.1000000001</v>
          </cell>
          <cell r="H162">
            <v>1789263.22</v>
          </cell>
        </row>
        <row r="163">
          <cell r="F163" t="str">
            <v>BARREIRINHA - AM</v>
          </cell>
          <cell r="G163">
            <v>1088184.83</v>
          </cell>
          <cell r="H163">
            <v>1344370.04</v>
          </cell>
        </row>
        <row r="164">
          <cell r="F164" t="str">
            <v>BARREIRINHAS - MA</v>
          </cell>
          <cell r="G164">
            <v>5782270.1699999999</v>
          </cell>
          <cell r="H164">
            <v>4759162.95</v>
          </cell>
        </row>
        <row r="165">
          <cell r="F165" t="str">
            <v>BARREIROS - PE</v>
          </cell>
          <cell r="G165">
            <v>3311632.69</v>
          </cell>
          <cell r="H165">
            <v>4241856.07</v>
          </cell>
        </row>
        <row r="166">
          <cell r="F166" t="str">
            <v>BARRETOS - SP</v>
          </cell>
          <cell r="G166">
            <v>609989.51</v>
          </cell>
          <cell r="H166">
            <v>18757046.02</v>
          </cell>
        </row>
        <row r="167">
          <cell r="F167" t="str">
            <v>BARRO ALTO - GO</v>
          </cell>
          <cell r="G167">
            <v>2914367.26</v>
          </cell>
          <cell r="H167">
            <v>7762013.3700000001</v>
          </cell>
        </row>
        <row r="168">
          <cell r="F168" t="str">
            <v>BARRO DURO - PI</v>
          </cell>
          <cell r="G168">
            <v>1105364.81</v>
          </cell>
          <cell r="H168">
            <v>1447693.61</v>
          </cell>
        </row>
        <row r="169">
          <cell r="F169" t="str">
            <v>BARROS CASSAL - RS</v>
          </cell>
          <cell r="G169">
            <v>674720.6</v>
          </cell>
          <cell r="H169">
            <v>1066756.8899999999</v>
          </cell>
        </row>
        <row r="170">
          <cell r="F170" t="str">
            <v>BARUERI - SP</v>
          </cell>
          <cell r="G170">
            <v>94529646.109999999</v>
          </cell>
          <cell r="H170">
            <v>151325188.59999999</v>
          </cell>
        </row>
        <row r="171">
          <cell r="F171" t="str">
            <v>BAURU - SP</v>
          </cell>
          <cell r="G171">
            <v>53387546.329999998</v>
          </cell>
          <cell r="H171">
            <v>90739361.980000004</v>
          </cell>
        </row>
        <row r="172">
          <cell r="F172" t="str">
            <v>BAYEUX - PB</v>
          </cell>
          <cell r="G172">
            <v>12187571.199999999</v>
          </cell>
          <cell r="H172">
            <v>274495.62</v>
          </cell>
        </row>
        <row r="173">
          <cell r="F173" t="str">
            <v>BEBEDOURO - SP</v>
          </cell>
          <cell r="G173">
            <v>9290869.8599999994</v>
          </cell>
          <cell r="H173">
            <v>19548556.559999999</v>
          </cell>
        </row>
        <row r="174">
          <cell r="F174" t="str">
            <v>BEBERIBE - CE</v>
          </cell>
          <cell r="G174">
            <v>7345804.5899999999</v>
          </cell>
          <cell r="H174">
            <v>10870170.52</v>
          </cell>
        </row>
        <row r="175">
          <cell r="F175" t="str">
            <v>BELA VISTA DE GOIÁS - GO</v>
          </cell>
          <cell r="G175">
            <v>4297943.04</v>
          </cell>
          <cell r="H175">
            <v>9231563.8699999992</v>
          </cell>
        </row>
        <row r="176">
          <cell r="F176" t="str">
            <v>BELA VISTA DO PARAÍSO - PR</v>
          </cell>
          <cell r="G176">
            <v>820046.96</v>
          </cell>
          <cell r="H176">
            <v>840754.81</v>
          </cell>
        </row>
        <row r="177">
          <cell r="F177" t="str">
            <v>BELÉM - AL</v>
          </cell>
          <cell r="G177">
            <v>1204682.95</v>
          </cell>
          <cell r="H177">
            <v>1332462.3999999999</v>
          </cell>
        </row>
        <row r="178">
          <cell r="F178" t="str">
            <v>BELÉM - PA</v>
          </cell>
          <cell r="G178">
            <v>7517117.6600000001</v>
          </cell>
          <cell r="H178">
            <v>55897816.039999999</v>
          </cell>
        </row>
        <row r="179">
          <cell r="F179" t="str">
            <v>BELÉM - PB</v>
          </cell>
          <cell r="G179">
            <v>1159539.6299999999</v>
          </cell>
          <cell r="H179">
            <v>4215851.49</v>
          </cell>
        </row>
        <row r="180">
          <cell r="F180" t="str">
            <v>BELÉM DE SÃO FRANCISCO - PE</v>
          </cell>
          <cell r="G180">
            <v>5817899.0199999996</v>
          </cell>
          <cell r="H180">
            <v>5212012.67</v>
          </cell>
        </row>
        <row r="181">
          <cell r="F181" t="str">
            <v>BELÉM DO BREJO DO CRUZ - PB</v>
          </cell>
          <cell r="G181">
            <v>586910.11</v>
          </cell>
          <cell r="H181">
            <v>2554220.77</v>
          </cell>
        </row>
        <row r="182">
          <cell r="F182" t="str">
            <v>BELÉM DO PIAUÍ - PI</v>
          </cell>
          <cell r="G182">
            <v>711700.13</v>
          </cell>
          <cell r="H182">
            <v>590032.88</v>
          </cell>
        </row>
        <row r="183">
          <cell r="F183" t="str">
            <v>BELFORD ROXO - RJ</v>
          </cell>
          <cell r="G183">
            <v>22309667.5</v>
          </cell>
          <cell r="H183">
            <v>39645036.700000003</v>
          </cell>
        </row>
        <row r="184">
          <cell r="F184" t="str">
            <v>BELO HORIZONTE - MG</v>
          </cell>
          <cell r="G184">
            <v>208357351.80000001</v>
          </cell>
          <cell r="H184">
            <v>324543606</v>
          </cell>
        </row>
        <row r="185">
          <cell r="F185" t="str">
            <v>BELO JARDIM - PE</v>
          </cell>
          <cell r="G185">
            <v>2945517.24</v>
          </cell>
          <cell r="H185">
            <v>5198908.3099999996</v>
          </cell>
        </row>
        <row r="186">
          <cell r="F186" t="str">
            <v>BELO MONTE - AL</v>
          </cell>
          <cell r="G186">
            <v>974620.17</v>
          </cell>
          <cell r="H186">
            <v>1120220.75</v>
          </cell>
        </row>
        <row r="187">
          <cell r="F187" t="str">
            <v>BENJAMIN CONSTANT - AM</v>
          </cell>
          <cell r="G187">
            <v>4113014.95</v>
          </cell>
          <cell r="H187">
            <v>4751963.72</v>
          </cell>
        </row>
        <row r="188">
          <cell r="F188" t="str">
            <v>BENTO GONÇALVES - RS</v>
          </cell>
          <cell r="G188">
            <v>13583174.199999999</v>
          </cell>
          <cell r="H188">
            <v>13661414.029999999</v>
          </cell>
        </row>
        <row r="189">
          <cell r="F189" t="str">
            <v>BERIZAL - MG</v>
          </cell>
          <cell r="G189">
            <v>517563.93</v>
          </cell>
          <cell r="H189">
            <v>1461474.84</v>
          </cell>
        </row>
        <row r="190">
          <cell r="F190" t="str">
            <v>BERTIOGA - SP</v>
          </cell>
          <cell r="G190">
            <v>20363988.190000001</v>
          </cell>
          <cell r="H190">
            <v>27438687.899999999</v>
          </cell>
        </row>
        <row r="191">
          <cell r="F191" t="str">
            <v>BERTOLÍNIA - PI</v>
          </cell>
          <cell r="G191">
            <v>1120064.3700000001</v>
          </cell>
          <cell r="H191">
            <v>1530679.69</v>
          </cell>
        </row>
        <row r="192">
          <cell r="F192" t="str">
            <v>BERURI - AM</v>
          </cell>
          <cell r="G192">
            <v>1985474.64</v>
          </cell>
          <cell r="H192">
            <v>2147509.2000000002</v>
          </cell>
        </row>
        <row r="193">
          <cell r="F193" t="str">
            <v>BETÂNIA - PE</v>
          </cell>
          <cell r="G193">
            <v>2228136.7200000002</v>
          </cell>
          <cell r="H193">
            <v>6756527.0700000003</v>
          </cell>
        </row>
        <row r="194">
          <cell r="F194" t="str">
            <v>BETIM - MG</v>
          </cell>
          <cell r="G194">
            <v>64221615.979999997</v>
          </cell>
          <cell r="H194">
            <v>170894454.90000001</v>
          </cell>
        </row>
        <row r="195">
          <cell r="F195" t="str">
            <v>BEZERROS - PE</v>
          </cell>
          <cell r="G195">
            <v>3892784.78</v>
          </cell>
          <cell r="H195">
            <v>16062690.09</v>
          </cell>
        </row>
        <row r="196">
          <cell r="F196" t="str">
            <v>BIGUAÇU - SC</v>
          </cell>
          <cell r="G196">
            <v>8634265.6500000004</v>
          </cell>
          <cell r="H196">
            <v>13305637.57</v>
          </cell>
        </row>
        <row r="197">
          <cell r="F197" t="str">
            <v>BILAC - SP</v>
          </cell>
          <cell r="G197">
            <v>1249617.8700000001</v>
          </cell>
          <cell r="H197">
            <v>4098874.22</v>
          </cell>
        </row>
        <row r="198">
          <cell r="F198" t="str">
            <v>BIRIGUI - SP</v>
          </cell>
          <cell r="G198">
            <v>6684586.0099999998</v>
          </cell>
          <cell r="H198">
            <v>25685160.48</v>
          </cell>
        </row>
        <row r="199">
          <cell r="F199" t="str">
            <v>BLUMENAU - SC</v>
          </cell>
          <cell r="G199">
            <v>74398657.719999999</v>
          </cell>
          <cell r="H199">
            <v>106850840.2</v>
          </cell>
        </row>
        <row r="200">
          <cell r="F200" t="str">
            <v>BOA ESPERANÇA - ES</v>
          </cell>
          <cell r="G200">
            <v>366065.7</v>
          </cell>
          <cell r="H200">
            <v>461312.49</v>
          </cell>
        </row>
        <row r="201">
          <cell r="F201" t="str">
            <v>BOA ESPERANÇA - MG</v>
          </cell>
          <cell r="G201">
            <v>116469.55</v>
          </cell>
        </row>
        <row r="202">
          <cell r="F202" t="str">
            <v>BOA ESPERANÇA - PR</v>
          </cell>
          <cell r="G202">
            <v>1129947.25</v>
          </cell>
          <cell r="H202">
            <v>1132853.02</v>
          </cell>
        </row>
        <row r="203">
          <cell r="F203" t="str">
            <v>BOA SAÚDE (ANTIGO JANUÁRIO CICCO) - RN</v>
          </cell>
          <cell r="G203">
            <v>1348646.04</v>
          </cell>
          <cell r="H203">
            <v>1545910.24</v>
          </cell>
        </row>
        <row r="204">
          <cell r="F204" t="str">
            <v>BOA VENTURA DE SÃO ROQUE - PR</v>
          </cell>
          <cell r="G204">
            <v>1193286.3400000001</v>
          </cell>
          <cell r="H204">
            <v>1473602.97</v>
          </cell>
        </row>
        <row r="205">
          <cell r="F205" t="str">
            <v>BOA VIAGEM - CE</v>
          </cell>
          <cell r="G205">
            <v>6639787.8700000001</v>
          </cell>
          <cell r="H205">
            <v>13449031.58</v>
          </cell>
        </row>
        <row r="206">
          <cell r="F206" t="str">
            <v>BOA VISTA - RR</v>
          </cell>
          <cell r="G206">
            <v>84458721.599999994</v>
          </cell>
          <cell r="H206">
            <v>107972884.7</v>
          </cell>
        </row>
        <row r="207">
          <cell r="F207" t="str">
            <v>BOA VISTA DAS MISSÕES - RS</v>
          </cell>
          <cell r="G207">
            <v>752955.6</v>
          </cell>
          <cell r="H207">
            <v>753536.23</v>
          </cell>
        </row>
        <row r="208">
          <cell r="F208" t="str">
            <v>BOA VISTA DO BURICÁ - RS</v>
          </cell>
          <cell r="G208">
            <v>1314707.02</v>
          </cell>
          <cell r="H208">
            <v>2957722.25</v>
          </cell>
        </row>
        <row r="209">
          <cell r="F209" t="str">
            <v>BOA VISTA DO SUL - RS</v>
          </cell>
          <cell r="G209">
            <v>721635.42</v>
          </cell>
          <cell r="H209">
            <v>1635943.53</v>
          </cell>
        </row>
        <row r="210">
          <cell r="F210" t="str">
            <v>BOCA DA MATA - AL</v>
          </cell>
          <cell r="H210">
            <v>8716098.9900000002</v>
          </cell>
        </row>
        <row r="211">
          <cell r="F211" t="str">
            <v>BOCAIÚVA - MG</v>
          </cell>
          <cell r="G211">
            <v>2409006.13</v>
          </cell>
          <cell r="H211">
            <v>4126060.88</v>
          </cell>
        </row>
        <row r="212">
          <cell r="F212" t="str">
            <v>BODOQUENA - MS</v>
          </cell>
          <cell r="G212">
            <v>1763860.88</v>
          </cell>
          <cell r="H212">
            <v>1933286.35</v>
          </cell>
        </row>
        <row r="213">
          <cell r="F213" t="str">
            <v>BOM CONSELHO - PE</v>
          </cell>
          <cell r="G213">
            <v>4309719.38</v>
          </cell>
          <cell r="H213">
            <v>13533293.449999999</v>
          </cell>
        </row>
        <row r="214">
          <cell r="F214" t="str">
            <v>BOM DESPACHO - MG</v>
          </cell>
          <cell r="G214">
            <v>5046263.22</v>
          </cell>
          <cell r="H214">
            <v>12381512.630000001</v>
          </cell>
        </row>
        <row r="215">
          <cell r="F215" t="str">
            <v>BOM JARDIM - MA</v>
          </cell>
          <cell r="G215">
            <v>9314727.2599999998</v>
          </cell>
          <cell r="H215">
            <v>100992</v>
          </cell>
        </row>
        <row r="216">
          <cell r="F216" t="str">
            <v>BOM JARDIM - PE</v>
          </cell>
          <cell r="G216">
            <v>3012678.32</v>
          </cell>
          <cell r="H216">
            <v>9206285.2699999996</v>
          </cell>
        </row>
        <row r="217">
          <cell r="F217" t="str">
            <v>BOM JARDIM DE GOIÁS - GO</v>
          </cell>
          <cell r="G217">
            <v>807759.35</v>
          </cell>
          <cell r="H217">
            <v>1874736.06</v>
          </cell>
        </row>
        <row r="218">
          <cell r="F218" t="str">
            <v>BOM JESUS - PI</v>
          </cell>
          <cell r="G218">
            <v>3479582</v>
          </cell>
          <cell r="H218">
            <v>6513836.2999999998</v>
          </cell>
        </row>
        <row r="219">
          <cell r="F219" t="str">
            <v>BOM JESUS - RN</v>
          </cell>
          <cell r="G219">
            <v>1010744.07</v>
          </cell>
          <cell r="H219">
            <v>2064012.57</v>
          </cell>
        </row>
        <row r="220">
          <cell r="F220" t="str">
            <v>BOM JESUS DAS SELVAS - MA</v>
          </cell>
          <cell r="G220">
            <v>7290971.5999999996</v>
          </cell>
          <cell r="H220">
            <v>206219.25</v>
          </cell>
        </row>
        <row r="221">
          <cell r="F221" t="str">
            <v>BOM JESUS DE GOIÁS - GO</v>
          </cell>
          <cell r="G221">
            <v>3196151.39</v>
          </cell>
          <cell r="H221">
            <v>6386615.0099999998</v>
          </cell>
        </row>
        <row r="222">
          <cell r="F222" t="str">
            <v>BOM JESUS DOS PERDÕES - SP</v>
          </cell>
          <cell r="G222">
            <v>4263365.01</v>
          </cell>
          <cell r="H222">
            <v>8498137.5700000003</v>
          </cell>
        </row>
        <row r="223">
          <cell r="F223" t="str">
            <v>BOM PRINCÍPIO - RS</v>
          </cell>
          <cell r="G223">
            <v>2096670.71</v>
          </cell>
          <cell r="H223">
            <v>6429798.2599999998</v>
          </cell>
        </row>
        <row r="224">
          <cell r="F224" t="str">
            <v>BOM PRINCÍPIO DO PIAUÍ - PI</v>
          </cell>
          <cell r="G224">
            <v>1141599.53</v>
          </cell>
          <cell r="H224">
            <v>296011.90999999997</v>
          </cell>
        </row>
        <row r="225">
          <cell r="F225" t="str">
            <v>BOM SUCESSO - MG</v>
          </cell>
          <cell r="G225">
            <v>1614263.87</v>
          </cell>
          <cell r="H225">
            <v>5835927.54</v>
          </cell>
        </row>
        <row r="226">
          <cell r="F226" t="str">
            <v>BONFINÓPOLIS - GO</v>
          </cell>
          <cell r="H226">
            <v>3522768.6</v>
          </cell>
        </row>
        <row r="227">
          <cell r="F227" t="str">
            <v>BONITO - BA</v>
          </cell>
          <cell r="G227">
            <v>2832707.88</v>
          </cell>
          <cell r="H227">
            <v>2147623.19</v>
          </cell>
        </row>
        <row r="228">
          <cell r="F228" t="str">
            <v>BONITO - MS</v>
          </cell>
          <cell r="G228">
            <v>4245799.6399999997</v>
          </cell>
          <cell r="H228">
            <v>10709473.15</v>
          </cell>
        </row>
        <row r="229">
          <cell r="F229" t="str">
            <v>BONITO - PE</v>
          </cell>
          <cell r="G229">
            <v>2953328.71</v>
          </cell>
          <cell r="H229">
            <v>4177316.11</v>
          </cell>
        </row>
        <row r="230">
          <cell r="F230" t="str">
            <v>BONÓPOLIS - GO</v>
          </cell>
          <cell r="G230">
            <v>592888.07999999996</v>
          </cell>
          <cell r="H230">
            <v>997775.11</v>
          </cell>
        </row>
        <row r="231">
          <cell r="F231" t="str">
            <v>BOQUEIRÃO DO LEÃO - RS</v>
          </cell>
          <cell r="G231">
            <v>783044.34</v>
          </cell>
          <cell r="H231">
            <v>1580437.61</v>
          </cell>
        </row>
        <row r="232">
          <cell r="F232" t="str">
            <v>BOQUEIRÃO DO PIAUÍ - PI</v>
          </cell>
          <cell r="G232">
            <v>913724.02</v>
          </cell>
          <cell r="H232">
            <v>1171302.06</v>
          </cell>
        </row>
        <row r="233">
          <cell r="F233" t="str">
            <v>BOSSOROCA - RS</v>
          </cell>
          <cell r="G233">
            <v>1275662.9099999999</v>
          </cell>
          <cell r="H233">
            <v>2338296.5099999998</v>
          </cell>
        </row>
        <row r="234">
          <cell r="F234" t="str">
            <v>BOTUCATU - SP</v>
          </cell>
          <cell r="G234">
            <v>15919944.25</v>
          </cell>
          <cell r="H234">
            <v>17851269.120000001</v>
          </cell>
        </row>
        <row r="235">
          <cell r="F235" t="str">
            <v>BRANQUINHA - AL</v>
          </cell>
          <cell r="G235">
            <v>1624382.64</v>
          </cell>
        </row>
        <row r="236">
          <cell r="F236" t="str">
            <v>BRASILEIRA - PI</v>
          </cell>
          <cell r="G236">
            <v>1060441.94</v>
          </cell>
          <cell r="H236">
            <v>1110573.1599999999</v>
          </cell>
        </row>
        <row r="237">
          <cell r="F237" t="str">
            <v>BRASÍLIA DE MINAS - MG</v>
          </cell>
          <cell r="G237">
            <v>3619966.87</v>
          </cell>
          <cell r="H237">
            <v>7485820.5099999998</v>
          </cell>
        </row>
        <row r="238">
          <cell r="F238" t="str">
            <v>BRASÓPOLIS - MG</v>
          </cell>
          <cell r="G238">
            <v>1197652.6499999999</v>
          </cell>
          <cell r="H238">
            <v>1904414.72</v>
          </cell>
        </row>
        <row r="239">
          <cell r="F239" t="str">
            <v>BREJINHO - PE</v>
          </cell>
          <cell r="G239">
            <v>868839.06</v>
          </cell>
          <cell r="H239">
            <v>1997058.59</v>
          </cell>
        </row>
        <row r="240">
          <cell r="F240" t="str">
            <v>BREJO DA MADRE DE DEUS - PE</v>
          </cell>
          <cell r="G240">
            <v>3730395.43</v>
          </cell>
          <cell r="H240">
            <v>4843566.63</v>
          </cell>
        </row>
        <row r="241">
          <cell r="F241" t="str">
            <v>BREJO DO CRUZ - PB</v>
          </cell>
          <cell r="G241">
            <v>1775063.79</v>
          </cell>
          <cell r="H241">
            <v>3492831.61</v>
          </cell>
        </row>
        <row r="242">
          <cell r="F242" t="str">
            <v>BREVES - PA</v>
          </cell>
          <cell r="G242">
            <v>18966515.850000001</v>
          </cell>
          <cell r="H242">
            <v>17603848.109999999</v>
          </cell>
        </row>
        <row r="243">
          <cell r="F243" t="str">
            <v>BROCHIER - RS</v>
          </cell>
          <cell r="G243">
            <v>787280</v>
          </cell>
          <cell r="H243">
            <v>694049.07</v>
          </cell>
        </row>
        <row r="244">
          <cell r="F244" t="str">
            <v>BRODOWSKI - SP</v>
          </cell>
          <cell r="G244">
            <v>4592798.32</v>
          </cell>
          <cell r="H244">
            <v>12861745.369999999</v>
          </cell>
        </row>
        <row r="245">
          <cell r="F245" t="str">
            <v>BRUSQUE - SC</v>
          </cell>
          <cell r="G245">
            <v>18189214.780000001</v>
          </cell>
          <cell r="H245">
            <v>16996478.300000001</v>
          </cell>
        </row>
        <row r="246">
          <cell r="F246" t="str">
            <v>BUENOS AIRES - PE</v>
          </cell>
          <cell r="G246">
            <v>1543586.33</v>
          </cell>
          <cell r="H246">
            <v>1967951.91</v>
          </cell>
        </row>
        <row r="247">
          <cell r="F247" t="str">
            <v>BUÍQUE - PE</v>
          </cell>
          <cell r="G247">
            <v>2872106.42</v>
          </cell>
          <cell r="H247">
            <v>13088784.310000001</v>
          </cell>
        </row>
        <row r="248">
          <cell r="F248" t="str">
            <v>BURITAMA - SP</v>
          </cell>
          <cell r="G248">
            <v>2978362.83</v>
          </cell>
          <cell r="H248">
            <v>3815224.73</v>
          </cell>
        </row>
        <row r="249">
          <cell r="F249" t="str">
            <v>BURITI ALEGRE - GO</v>
          </cell>
          <cell r="G249">
            <v>1396721.27</v>
          </cell>
          <cell r="H249">
            <v>2500075.83</v>
          </cell>
        </row>
        <row r="250">
          <cell r="F250" t="str">
            <v>BURITI DE GOIÁS - GO</v>
          </cell>
          <cell r="G250">
            <v>479915.01</v>
          </cell>
          <cell r="H250">
            <v>966879.49</v>
          </cell>
        </row>
        <row r="251">
          <cell r="F251" t="str">
            <v>BURITI DOS LOPES - PI</v>
          </cell>
          <cell r="G251">
            <v>2780974.55</v>
          </cell>
          <cell r="H251">
            <v>3394139.02</v>
          </cell>
        </row>
        <row r="252">
          <cell r="F252" t="str">
            <v>BURITICUPU - MA</v>
          </cell>
          <cell r="G252">
            <v>6826698.3099999996</v>
          </cell>
          <cell r="H252">
            <v>10041617.640000001</v>
          </cell>
        </row>
        <row r="253">
          <cell r="F253" t="str">
            <v>BURITINÓPOLIS - GO</v>
          </cell>
          <cell r="G253">
            <v>706224.31</v>
          </cell>
          <cell r="H253">
            <v>1790146.73</v>
          </cell>
        </row>
        <row r="254">
          <cell r="F254" t="str">
            <v>BURITIS - RO</v>
          </cell>
          <cell r="G254">
            <v>4045710.42</v>
          </cell>
          <cell r="H254">
            <v>3777491.01</v>
          </cell>
        </row>
        <row r="255">
          <cell r="F255" t="str">
            <v>CAAPIRANGA - AM</v>
          </cell>
          <cell r="G255">
            <v>1663596.48</v>
          </cell>
          <cell r="H255">
            <v>1500462.02</v>
          </cell>
        </row>
        <row r="256">
          <cell r="F256" t="str">
            <v>CAAPORÃ - PB</v>
          </cell>
          <cell r="G256">
            <v>3867964.53</v>
          </cell>
          <cell r="H256">
            <v>8195008.4400000004</v>
          </cell>
        </row>
        <row r="257">
          <cell r="F257" t="str">
            <v>CAARAPÓ - MS</v>
          </cell>
          <cell r="G257">
            <v>6810667.0300000003</v>
          </cell>
          <cell r="H257">
            <v>13059287.609999999</v>
          </cell>
        </row>
        <row r="258">
          <cell r="F258" t="str">
            <v>CABECEIRA GRANDE - MG</v>
          </cell>
          <cell r="G258">
            <v>1737541.64</v>
          </cell>
          <cell r="H258">
            <v>1296953.21</v>
          </cell>
        </row>
        <row r="259">
          <cell r="F259" t="str">
            <v>CABO DE SANTO AGOSTINHO - PE</v>
          </cell>
          <cell r="G259">
            <v>22874572.670000002</v>
          </cell>
          <cell r="H259">
            <v>28783717.309999999</v>
          </cell>
        </row>
        <row r="260">
          <cell r="F260" t="str">
            <v>CABO FRIO - RJ</v>
          </cell>
          <cell r="G260">
            <v>7638220.5</v>
          </cell>
          <cell r="H260">
            <v>7279353.7999999998</v>
          </cell>
        </row>
        <row r="261">
          <cell r="F261" t="str">
            <v>CAÇADOR - SC</v>
          </cell>
          <cell r="G261">
            <v>7136345.9900000002</v>
          </cell>
          <cell r="H261">
            <v>11477387.640000001</v>
          </cell>
        </row>
        <row r="262">
          <cell r="F262" t="str">
            <v>CAÇAPAVA DO SUL - RS</v>
          </cell>
          <cell r="G262">
            <v>6903076.5599999996</v>
          </cell>
          <cell r="H262">
            <v>10599868.16</v>
          </cell>
        </row>
        <row r="263">
          <cell r="F263" t="str">
            <v>CACAULÂNDIA - RO</v>
          </cell>
          <cell r="G263">
            <v>1190827.3600000001</v>
          </cell>
          <cell r="H263">
            <v>1328921.8500000001</v>
          </cell>
        </row>
        <row r="264">
          <cell r="F264" t="str">
            <v>CACEQUI - RS</v>
          </cell>
          <cell r="G264">
            <v>1788351.63</v>
          </cell>
          <cell r="H264">
            <v>2058754.14</v>
          </cell>
        </row>
        <row r="265">
          <cell r="F265" t="str">
            <v>CÁCERES - MT</v>
          </cell>
          <cell r="G265">
            <v>14525967.779999999</v>
          </cell>
          <cell r="H265">
            <v>13391268.43</v>
          </cell>
        </row>
        <row r="266">
          <cell r="F266" t="str">
            <v>CACHOEIRA DO PIRIÁ - PA</v>
          </cell>
          <cell r="G266">
            <v>2334759.06</v>
          </cell>
          <cell r="H266">
            <v>664857.77</v>
          </cell>
        </row>
        <row r="267">
          <cell r="F267" t="str">
            <v>CACHOEIRA DOURADA - GO</v>
          </cell>
          <cell r="G267">
            <v>2491643.39</v>
          </cell>
          <cell r="H267">
            <v>7546101.1799999997</v>
          </cell>
        </row>
        <row r="268">
          <cell r="F268" t="str">
            <v>CACHOEIRAS DE MACACU - RJ</v>
          </cell>
          <cell r="G268">
            <v>7718717.5300000003</v>
          </cell>
          <cell r="H268">
            <v>27116514.129999999</v>
          </cell>
        </row>
        <row r="269">
          <cell r="F269" t="str">
            <v>CACHOEIRINHA - PE</v>
          </cell>
          <cell r="G269">
            <v>1561036.25</v>
          </cell>
          <cell r="H269">
            <v>1850947.9</v>
          </cell>
        </row>
        <row r="270">
          <cell r="F270" t="str">
            <v>CACHOEIRINHA - RS</v>
          </cell>
          <cell r="G270">
            <v>22023898.43</v>
          </cell>
          <cell r="H270">
            <v>83548787.180000007</v>
          </cell>
        </row>
        <row r="271">
          <cell r="F271" t="str">
            <v>CACHOEIRO DE ITAPEMIRIM - ES</v>
          </cell>
          <cell r="G271">
            <v>16802667.77</v>
          </cell>
          <cell r="H271">
            <v>18483138.710000001</v>
          </cell>
        </row>
        <row r="272">
          <cell r="F272" t="str">
            <v>CACIQUE DOBLE - RS</v>
          </cell>
          <cell r="G272">
            <v>2594686.4</v>
          </cell>
        </row>
        <row r="273">
          <cell r="F273" t="str">
            <v>CAÇU - GO</v>
          </cell>
          <cell r="G273">
            <v>3205687.25</v>
          </cell>
          <cell r="H273">
            <v>5718453.0899999999</v>
          </cell>
        </row>
        <row r="274">
          <cell r="F274" t="str">
            <v>CAETÉS - PE</v>
          </cell>
          <cell r="G274">
            <v>1998287.03</v>
          </cell>
          <cell r="H274">
            <v>4329217.1100000003</v>
          </cell>
        </row>
        <row r="275">
          <cell r="F275" t="str">
            <v>CAFEARA - PR</v>
          </cell>
          <cell r="G275">
            <v>787659.9</v>
          </cell>
          <cell r="H275">
            <v>864574.05</v>
          </cell>
        </row>
        <row r="276">
          <cell r="F276" t="str">
            <v>CAFELÂNDIA - PR</v>
          </cell>
          <cell r="G276">
            <v>8499219.6899999995</v>
          </cell>
        </row>
        <row r="277">
          <cell r="F277" t="str">
            <v>CAIBATÉ - RS</v>
          </cell>
          <cell r="G277">
            <v>1099718.5900000001</v>
          </cell>
          <cell r="H277">
            <v>2712492.23</v>
          </cell>
        </row>
        <row r="278">
          <cell r="F278" t="str">
            <v>CAIÇARA - RS</v>
          </cell>
          <cell r="G278">
            <v>381131.6</v>
          </cell>
        </row>
        <row r="279">
          <cell r="F279" t="str">
            <v>CAIEIRAS - SP</v>
          </cell>
          <cell r="G279">
            <v>13916535.02</v>
          </cell>
          <cell r="H279">
            <v>778864.65</v>
          </cell>
        </row>
        <row r="280">
          <cell r="F280" t="str">
            <v>CAIUÁ - SP</v>
          </cell>
          <cell r="G280">
            <v>1512277.27</v>
          </cell>
          <cell r="H280">
            <v>2500334.2000000002</v>
          </cell>
        </row>
        <row r="281">
          <cell r="F281" t="str">
            <v>CAJAMAR - SP</v>
          </cell>
          <cell r="G281">
            <v>25923828.629999999</v>
          </cell>
          <cell r="H281">
            <v>51139407.890000001</v>
          </cell>
        </row>
        <row r="282">
          <cell r="F282" t="str">
            <v>CAJARI - MA</v>
          </cell>
          <cell r="G282">
            <v>1282950.44</v>
          </cell>
          <cell r="H282">
            <v>1052452.8999999999</v>
          </cell>
        </row>
        <row r="283">
          <cell r="F283" t="str">
            <v>CAJAZEIRAS - PB</v>
          </cell>
          <cell r="G283">
            <v>8582958.8599999994</v>
          </cell>
          <cell r="H283">
            <v>11181569.41</v>
          </cell>
        </row>
        <row r="284">
          <cell r="F284" t="str">
            <v>CAJAZEIRAS DO PIAUÍ - PI</v>
          </cell>
          <cell r="G284">
            <v>455386.26</v>
          </cell>
          <cell r="H284">
            <v>300807.18</v>
          </cell>
        </row>
        <row r="285">
          <cell r="F285" t="str">
            <v>CAJUEIRO - AL</v>
          </cell>
          <cell r="G285">
            <v>9929769.0899999999</v>
          </cell>
        </row>
        <row r="286">
          <cell r="F286" t="str">
            <v>CAJUEIRO DA PRAIA - PI</v>
          </cell>
          <cell r="G286">
            <v>1070243.82</v>
          </cell>
          <cell r="H286">
            <v>1272418.3700000001</v>
          </cell>
        </row>
        <row r="287">
          <cell r="F287" t="str">
            <v>CALÇADO - PE</v>
          </cell>
          <cell r="G287">
            <v>1386967.06</v>
          </cell>
          <cell r="H287">
            <v>2975208.84</v>
          </cell>
        </row>
        <row r="288">
          <cell r="F288" t="str">
            <v>CALDAS NOVAS - GO</v>
          </cell>
          <cell r="G288">
            <v>17574948.079999998</v>
          </cell>
          <cell r="H288">
            <v>22627535.690000001</v>
          </cell>
        </row>
        <row r="289">
          <cell r="F289" t="str">
            <v>CAMAÇARI - BA</v>
          </cell>
          <cell r="G289">
            <v>51598210.020000003</v>
          </cell>
          <cell r="H289">
            <v>86476270.090000004</v>
          </cell>
        </row>
        <row r="290">
          <cell r="F290" t="str">
            <v>CAMAPUÃ - MS</v>
          </cell>
          <cell r="G290">
            <v>2129797.5</v>
          </cell>
          <cell r="H290">
            <v>5220088.9400000004</v>
          </cell>
        </row>
        <row r="291">
          <cell r="F291" t="str">
            <v>CAMAQUÃ - RS</v>
          </cell>
          <cell r="G291">
            <v>35860401.909999996</v>
          </cell>
          <cell r="H291">
            <v>14925706.35</v>
          </cell>
        </row>
        <row r="292">
          <cell r="F292" t="str">
            <v>CAMARAGIBE - PE</v>
          </cell>
          <cell r="G292">
            <v>14924152.41</v>
          </cell>
          <cell r="H292">
            <v>34643284.899999999</v>
          </cell>
        </row>
        <row r="293">
          <cell r="F293" t="str">
            <v>CAMBARÁ - PR</v>
          </cell>
          <cell r="G293">
            <v>3793428.58</v>
          </cell>
          <cell r="H293">
            <v>4254079.8099999996</v>
          </cell>
        </row>
        <row r="294">
          <cell r="F294" t="str">
            <v>CAMBARÁ DO SUL - RS</v>
          </cell>
          <cell r="G294">
            <v>1184154.68</v>
          </cell>
          <cell r="H294">
            <v>4717753.2300000004</v>
          </cell>
        </row>
        <row r="295">
          <cell r="F295" t="str">
            <v>CAMBÉ - PR</v>
          </cell>
          <cell r="G295">
            <v>19913792.16</v>
          </cell>
          <cell r="H295">
            <v>28246504.23</v>
          </cell>
        </row>
        <row r="296">
          <cell r="F296" t="str">
            <v>CAMBORIÚ - SC</v>
          </cell>
          <cell r="G296">
            <v>8784483.1199999992</v>
          </cell>
        </row>
        <row r="297">
          <cell r="F297" t="str">
            <v>CAMBUCI - RJ</v>
          </cell>
          <cell r="G297">
            <v>2246433.4</v>
          </cell>
          <cell r="H297">
            <v>1959625.1</v>
          </cell>
        </row>
        <row r="298">
          <cell r="F298" t="str">
            <v>CAMBUÍ - MG</v>
          </cell>
          <cell r="G298">
            <v>2482515.98</v>
          </cell>
          <cell r="H298">
            <v>4932346.82</v>
          </cell>
        </row>
        <row r="299">
          <cell r="F299" t="str">
            <v>CAMPANHA - MG</v>
          </cell>
          <cell r="G299">
            <v>1200856.08</v>
          </cell>
          <cell r="H299">
            <v>1545133.1</v>
          </cell>
        </row>
        <row r="300">
          <cell r="F300" t="str">
            <v>CAMPINA DAS MISSÕES - RS</v>
          </cell>
          <cell r="G300">
            <v>888835.94</v>
          </cell>
          <cell r="H300">
            <v>3492920.58</v>
          </cell>
        </row>
        <row r="301">
          <cell r="F301" t="str">
            <v>CAMPINA DO SIMÃO - PR</v>
          </cell>
          <cell r="G301">
            <v>876913.38</v>
          </cell>
          <cell r="H301">
            <v>1237288.25</v>
          </cell>
        </row>
        <row r="302">
          <cell r="F302" t="str">
            <v>CAMPINA GRANDE - PB</v>
          </cell>
          <cell r="G302">
            <v>38988037.950000003</v>
          </cell>
          <cell r="H302">
            <v>82214885.510000005</v>
          </cell>
        </row>
        <row r="303">
          <cell r="F303" t="str">
            <v>CAMPINA GRANDE DO SUL - PR</v>
          </cell>
          <cell r="G303">
            <v>5970164.6500000004</v>
          </cell>
          <cell r="H303">
            <v>6099762.1500000004</v>
          </cell>
        </row>
        <row r="304">
          <cell r="F304" t="str">
            <v>CAMPINÁPOLIS - MT</v>
          </cell>
          <cell r="G304">
            <v>2711320.58</v>
          </cell>
          <cell r="H304">
            <v>2821933.66</v>
          </cell>
        </row>
        <row r="305">
          <cell r="F305" t="str">
            <v>CAMPINAS - SP</v>
          </cell>
          <cell r="G305">
            <v>105133916.90000001</v>
          </cell>
          <cell r="H305">
            <v>225086146.59999999</v>
          </cell>
        </row>
        <row r="306">
          <cell r="F306" t="str">
            <v>CAMPINORTE - GO</v>
          </cell>
          <cell r="G306">
            <v>1773346.22</v>
          </cell>
          <cell r="H306">
            <v>4956974.0999999996</v>
          </cell>
        </row>
        <row r="307">
          <cell r="F307" t="str">
            <v>CAMPO ALEGRE - SC</v>
          </cell>
          <cell r="G307">
            <v>1902280.78</v>
          </cell>
          <cell r="H307">
            <v>3204663.57</v>
          </cell>
        </row>
        <row r="308">
          <cell r="F308" t="str">
            <v>CAMPO ALEGRE DE GOIÁS - GO</v>
          </cell>
          <cell r="G308">
            <v>1319348.2</v>
          </cell>
          <cell r="H308">
            <v>2638696.81</v>
          </cell>
        </row>
        <row r="309">
          <cell r="F309" t="str">
            <v>CAMPO BOM - RS</v>
          </cell>
          <cell r="G309">
            <v>10438791.6</v>
          </cell>
          <cell r="H309">
            <v>13228234.43</v>
          </cell>
        </row>
        <row r="310">
          <cell r="F310" t="str">
            <v>CAMPO BONITO - PR</v>
          </cell>
          <cell r="G310">
            <v>1161790.3400000001</v>
          </cell>
          <cell r="H310">
            <v>1238813.52</v>
          </cell>
        </row>
        <row r="311">
          <cell r="F311" t="str">
            <v>CAMPO FORMOSO - BA</v>
          </cell>
          <cell r="G311">
            <v>15920744.210000001</v>
          </cell>
          <cell r="H311">
            <v>11883514.73</v>
          </cell>
        </row>
        <row r="312">
          <cell r="F312" t="str">
            <v>CAMPO GRANDE - MS</v>
          </cell>
          <cell r="G312">
            <v>357111407</v>
          </cell>
          <cell r="H312">
            <v>637282516.79999995</v>
          </cell>
        </row>
        <row r="313">
          <cell r="F313" t="str">
            <v>CAMPO LARGO - PR</v>
          </cell>
          <cell r="G313">
            <v>19965650.48</v>
          </cell>
          <cell r="H313">
            <v>20183895.890000001</v>
          </cell>
        </row>
        <row r="314">
          <cell r="F314" t="str">
            <v>CAMPO MAIOR - PI</v>
          </cell>
          <cell r="G314">
            <v>5726338.8499999996</v>
          </cell>
          <cell r="H314">
            <v>9635388.5600000005</v>
          </cell>
        </row>
        <row r="315">
          <cell r="F315" t="str">
            <v>CAMPO MOURÃO - PR</v>
          </cell>
          <cell r="G315">
            <v>9421405.1600000001</v>
          </cell>
          <cell r="H315">
            <v>10739542.699999999</v>
          </cell>
        </row>
        <row r="316">
          <cell r="F316" t="str">
            <v>CAMPO NOVO DE RONDÔNIA - RO</v>
          </cell>
          <cell r="G316">
            <v>3068933.73</v>
          </cell>
          <cell r="H316">
            <v>7012214.7999999998</v>
          </cell>
        </row>
        <row r="317">
          <cell r="F317" t="str">
            <v>CAMPO NOVO DO PARECIS - MT</v>
          </cell>
          <cell r="G317">
            <v>10127063.630000001</v>
          </cell>
          <cell r="H317">
            <v>13470439.23</v>
          </cell>
        </row>
        <row r="318">
          <cell r="F318" t="str">
            <v>CAMPO REDONDO - RN</v>
          </cell>
          <cell r="G318">
            <v>1775854.29</v>
          </cell>
          <cell r="H318">
            <v>3541356.65</v>
          </cell>
        </row>
        <row r="319">
          <cell r="F319" t="str">
            <v>CAMPO VERDE - MT</v>
          </cell>
          <cell r="G319">
            <v>6851903.0999999996</v>
          </cell>
          <cell r="H319">
            <v>9102448.0500000007</v>
          </cell>
        </row>
        <row r="320">
          <cell r="F320" t="str">
            <v>CAMPOS ALTOS - MG</v>
          </cell>
          <cell r="G320">
            <v>2130354.63</v>
          </cell>
          <cell r="H320">
            <v>3901713.39</v>
          </cell>
        </row>
        <row r="321">
          <cell r="F321" t="str">
            <v>CAMPOS BELOS - GO</v>
          </cell>
          <cell r="G321">
            <v>2698340.34</v>
          </cell>
          <cell r="H321">
            <v>5545118.5499999998</v>
          </cell>
        </row>
        <row r="322">
          <cell r="F322" t="str">
            <v>CAMPOS BORGES - RS</v>
          </cell>
          <cell r="G322">
            <v>758535.5</v>
          </cell>
          <cell r="H322">
            <v>933119.21</v>
          </cell>
        </row>
        <row r="323">
          <cell r="F323" t="str">
            <v>CAMPOS DOS GOYTACAZES - RJ</v>
          </cell>
          <cell r="G323">
            <v>79694258.010000005</v>
          </cell>
          <cell r="H323">
            <v>79702717.799999997</v>
          </cell>
        </row>
        <row r="324">
          <cell r="F324" t="str">
            <v>CAMPOS GERAIS - MG</v>
          </cell>
          <cell r="G324">
            <v>2918097.11</v>
          </cell>
        </row>
        <row r="325">
          <cell r="F325" t="str">
            <v>CAMPOS VERDES - GO</v>
          </cell>
          <cell r="H325">
            <v>879395.55</v>
          </cell>
        </row>
        <row r="326">
          <cell r="F326" t="str">
            <v>CAMUTANGA - PE</v>
          </cell>
          <cell r="G326">
            <v>1358250.55</v>
          </cell>
          <cell r="H326">
            <v>2129556.0699999998</v>
          </cell>
        </row>
        <row r="327">
          <cell r="F327" t="str">
            <v>CANAPI - AL</v>
          </cell>
          <cell r="G327">
            <v>2019359.34</v>
          </cell>
          <cell r="H327">
            <v>2623421.62</v>
          </cell>
        </row>
        <row r="328">
          <cell r="F328" t="str">
            <v>CANARANA - MT</v>
          </cell>
          <cell r="G328">
            <v>4039165.29</v>
          </cell>
          <cell r="H328">
            <v>3290603.39</v>
          </cell>
        </row>
        <row r="329">
          <cell r="F329" t="str">
            <v>CANDELÁRIA - RS</v>
          </cell>
          <cell r="G329">
            <v>3548827.87</v>
          </cell>
          <cell r="H329">
            <v>4377738.22</v>
          </cell>
        </row>
        <row r="330">
          <cell r="F330" t="str">
            <v>CÂNDIDO GODÓI - RS</v>
          </cell>
          <cell r="G330">
            <v>890792.89</v>
          </cell>
          <cell r="H330">
            <v>890792.89</v>
          </cell>
        </row>
        <row r="331">
          <cell r="F331" t="str">
            <v>CÂNDIDO MOTA - SP</v>
          </cell>
          <cell r="H331">
            <v>5198178.99</v>
          </cell>
        </row>
        <row r="332">
          <cell r="F332" t="str">
            <v>CANGUÇU - RS</v>
          </cell>
          <cell r="G332">
            <v>8174196.7000000002</v>
          </cell>
          <cell r="H332">
            <v>17435139.239999998</v>
          </cell>
        </row>
        <row r="333">
          <cell r="F333" t="str">
            <v>CANHOTINHO - PE</v>
          </cell>
          <cell r="G333">
            <v>2863146.29</v>
          </cell>
          <cell r="H333">
            <v>4254310.58</v>
          </cell>
        </row>
        <row r="334">
          <cell r="F334" t="str">
            <v>CANINDÉ - CE</v>
          </cell>
          <cell r="G334">
            <v>11102575.07</v>
          </cell>
          <cell r="H334">
            <v>18092263.09</v>
          </cell>
        </row>
        <row r="335">
          <cell r="F335" t="str">
            <v>CANOAS - RS</v>
          </cell>
          <cell r="G335">
            <v>26600911.190000001</v>
          </cell>
          <cell r="H335">
            <v>32777173.210000001</v>
          </cell>
        </row>
        <row r="336">
          <cell r="F336" t="str">
            <v>CANOINHAS - SC</v>
          </cell>
          <cell r="G336">
            <v>6904322.8300000001</v>
          </cell>
          <cell r="H336">
            <v>13166998.09</v>
          </cell>
        </row>
        <row r="337">
          <cell r="F337" t="str">
            <v>CANTAGALO - PR</v>
          </cell>
          <cell r="G337">
            <v>2124268.54</v>
          </cell>
          <cell r="H337">
            <v>2905725.53</v>
          </cell>
        </row>
        <row r="338">
          <cell r="F338" t="str">
            <v>CANTAGALO - RJ</v>
          </cell>
          <cell r="G338">
            <v>1544270.8</v>
          </cell>
          <cell r="H338">
            <v>1544376.8</v>
          </cell>
        </row>
        <row r="339">
          <cell r="F339" t="str">
            <v>CAPANEMA - PA</v>
          </cell>
          <cell r="G339">
            <v>6564261.7599999998</v>
          </cell>
          <cell r="H339">
            <v>10082662.65</v>
          </cell>
        </row>
        <row r="340">
          <cell r="F340" t="str">
            <v>CAPÃO BONITO DO SUL - RS</v>
          </cell>
          <cell r="G340">
            <v>919796.13</v>
          </cell>
        </row>
        <row r="341">
          <cell r="F341" t="str">
            <v>CAPÃO DA CANOA - RS</v>
          </cell>
          <cell r="G341">
            <v>11823395.060000001</v>
          </cell>
          <cell r="H341">
            <v>24920152.859999999</v>
          </cell>
        </row>
        <row r="342">
          <cell r="F342" t="str">
            <v>CAPÃO DO CIPÓ - RS</v>
          </cell>
          <cell r="G342">
            <v>1113943.45</v>
          </cell>
          <cell r="H342">
            <v>1903250.71</v>
          </cell>
        </row>
        <row r="343">
          <cell r="F343" t="str">
            <v>CAPELA DE SANTANA - RS</v>
          </cell>
          <cell r="G343">
            <v>1533600.22</v>
          </cell>
          <cell r="H343">
            <v>2470932.23</v>
          </cell>
        </row>
        <row r="344">
          <cell r="F344" t="str">
            <v>CAPELA DO ALTO ALEGRE - BA</v>
          </cell>
          <cell r="G344">
            <v>1656992.53</v>
          </cell>
          <cell r="H344">
            <v>2190470.94</v>
          </cell>
        </row>
        <row r="345">
          <cell r="F345" t="str">
            <v>CAPINÓPOLIS - MG</v>
          </cell>
          <cell r="G345">
            <v>1604211.47</v>
          </cell>
        </row>
        <row r="346">
          <cell r="F346" t="str">
            <v>CAPISTRANO - CE</v>
          </cell>
          <cell r="G346">
            <v>3650203.33</v>
          </cell>
          <cell r="H346">
            <v>3763648.89</v>
          </cell>
        </row>
        <row r="347">
          <cell r="F347" t="str">
            <v>CAPITÃO DE CAMPOS - PI</v>
          </cell>
          <cell r="G347">
            <v>1480889.26</v>
          </cell>
          <cell r="H347">
            <v>2812768.4</v>
          </cell>
        </row>
        <row r="348">
          <cell r="F348" t="str">
            <v>CAPITÃO ENÉAS - MG</v>
          </cell>
          <cell r="G348">
            <v>1612641.27</v>
          </cell>
          <cell r="H348">
            <v>2909941.23</v>
          </cell>
        </row>
        <row r="349">
          <cell r="F349" t="str">
            <v>CAPIVARI - SP</v>
          </cell>
          <cell r="G349">
            <v>11681810.59</v>
          </cell>
          <cell r="H349">
            <v>7775716.5700000003</v>
          </cell>
        </row>
        <row r="350">
          <cell r="F350" t="str">
            <v>CAPOEIRAS - PE</v>
          </cell>
          <cell r="G350">
            <v>43545.66</v>
          </cell>
        </row>
        <row r="351">
          <cell r="F351" t="str">
            <v>CARAÁ - RS</v>
          </cell>
          <cell r="G351">
            <v>2642287.77</v>
          </cell>
          <cell r="H351">
            <v>10850.59</v>
          </cell>
        </row>
        <row r="352">
          <cell r="F352" t="str">
            <v>CARAGUATATUBA - SP</v>
          </cell>
          <cell r="G352">
            <v>27550757.120000001</v>
          </cell>
          <cell r="H352">
            <v>33885838.850000001</v>
          </cell>
        </row>
        <row r="353">
          <cell r="F353" t="str">
            <v>CARANDAÍ - MG</v>
          </cell>
          <cell r="G353">
            <v>2850949.38</v>
          </cell>
          <cell r="H353">
            <v>4220730.18</v>
          </cell>
        </row>
        <row r="354">
          <cell r="F354" t="str">
            <v>CARANGOLA - MG</v>
          </cell>
          <cell r="G354">
            <v>2281695.38</v>
          </cell>
          <cell r="H354">
            <v>12196723.57</v>
          </cell>
        </row>
        <row r="355">
          <cell r="F355" t="str">
            <v>CARAUARI - AM</v>
          </cell>
          <cell r="G355">
            <v>1333921.03</v>
          </cell>
          <cell r="H355">
            <v>2069163.94</v>
          </cell>
        </row>
        <row r="356">
          <cell r="F356" t="str">
            <v>CARAZINHO - RS</v>
          </cell>
          <cell r="G356">
            <v>8276008.3399999999</v>
          </cell>
          <cell r="H356">
            <v>39622776.939999998</v>
          </cell>
        </row>
        <row r="357">
          <cell r="F357" t="str">
            <v>CARBONITA - MG</v>
          </cell>
          <cell r="G357">
            <v>87032.48</v>
          </cell>
          <cell r="H357">
            <v>511971.4</v>
          </cell>
        </row>
        <row r="358">
          <cell r="F358" t="str">
            <v>CARDOSO - SP</v>
          </cell>
          <cell r="G358">
            <v>2962892.7999999998</v>
          </cell>
          <cell r="H358">
            <v>2978716.1</v>
          </cell>
        </row>
        <row r="359">
          <cell r="F359" t="str">
            <v>CARDOSO MOREIRA - RJ</v>
          </cell>
          <cell r="G359">
            <v>6261173.5599999996</v>
          </cell>
        </row>
        <row r="360">
          <cell r="F360" t="str">
            <v>CARIACICA - ES</v>
          </cell>
          <cell r="G360">
            <v>19627880.300000001</v>
          </cell>
          <cell r="H360">
            <v>25118091.870000001</v>
          </cell>
        </row>
        <row r="361">
          <cell r="F361" t="str">
            <v>CARIDADE - CE</v>
          </cell>
          <cell r="G361">
            <v>1292776.8999999999</v>
          </cell>
          <cell r="H361">
            <v>1747143.7</v>
          </cell>
        </row>
        <row r="362">
          <cell r="F362" t="str">
            <v>CARIRIAÇU - CE</v>
          </cell>
          <cell r="G362">
            <v>4478733.88</v>
          </cell>
          <cell r="H362">
            <v>11438684.91</v>
          </cell>
        </row>
        <row r="363">
          <cell r="F363" t="str">
            <v>CARLINDA - MT</v>
          </cell>
          <cell r="G363">
            <v>1366121.38</v>
          </cell>
          <cell r="H363">
            <v>2488513.89</v>
          </cell>
        </row>
        <row r="364">
          <cell r="F364" t="str">
            <v>CARLOS BARBOSA - RS</v>
          </cell>
          <cell r="G364">
            <v>4607340.32</v>
          </cell>
          <cell r="H364">
            <v>13981025.960000001</v>
          </cell>
        </row>
        <row r="365">
          <cell r="F365" t="str">
            <v>CARMO DO CAJURU - MG</v>
          </cell>
          <cell r="G365">
            <v>1035296.55</v>
          </cell>
          <cell r="H365">
            <v>2660310.59</v>
          </cell>
        </row>
        <row r="366">
          <cell r="F366" t="str">
            <v>CARMO DO PARANAÍBA - MG</v>
          </cell>
          <cell r="G366">
            <v>4735015</v>
          </cell>
          <cell r="H366">
            <v>5608219.1399999997</v>
          </cell>
        </row>
        <row r="367">
          <cell r="F367" t="str">
            <v>CARMO DO RIO VERDE - GO</v>
          </cell>
          <cell r="G367">
            <v>2081236.46</v>
          </cell>
          <cell r="H367">
            <v>3509193.69</v>
          </cell>
        </row>
        <row r="368">
          <cell r="F368" t="str">
            <v>CARNAUBEIRA DA PENHA - PE</v>
          </cell>
          <cell r="G368">
            <v>1281793.22</v>
          </cell>
          <cell r="H368">
            <v>960026.71</v>
          </cell>
        </row>
        <row r="369">
          <cell r="F369" t="str">
            <v>CARNEIROS - AL</v>
          </cell>
          <cell r="G369">
            <v>1627964.74</v>
          </cell>
          <cell r="H369">
            <v>2601278.87</v>
          </cell>
        </row>
        <row r="370">
          <cell r="F370" t="str">
            <v>CARPINA - PE</v>
          </cell>
          <cell r="G370">
            <v>8514651.3499999996</v>
          </cell>
          <cell r="H370">
            <v>13467711.9</v>
          </cell>
        </row>
        <row r="371">
          <cell r="F371" t="str">
            <v>CARUARU - PE</v>
          </cell>
          <cell r="G371">
            <v>16392607.68</v>
          </cell>
          <cell r="H371">
            <v>24343650.719999999</v>
          </cell>
        </row>
        <row r="372">
          <cell r="F372" t="str">
            <v>CARVALHÓPOLIS - MG</v>
          </cell>
          <cell r="G372">
            <v>838146.5</v>
          </cell>
          <cell r="H372">
            <v>552895.85</v>
          </cell>
        </row>
        <row r="373">
          <cell r="F373" t="str">
            <v>CASCAVEL - CE</v>
          </cell>
          <cell r="G373">
            <v>5210263.47</v>
          </cell>
          <cell r="H373">
            <v>8309343.0999999996</v>
          </cell>
        </row>
        <row r="374">
          <cell r="F374" t="str">
            <v>CASEIROS - RS</v>
          </cell>
          <cell r="G374">
            <v>649210.06999999995</v>
          </cell>
          <cell r="H374">
            <v>890345.97</v>
          </cell>
        </row>
        <row r="375">
          <cell r="F375" t="str">
            <v>CASIMIRO DE ABREU - RJ</v>
          </cell>
          <cell r="G375">
            <v>9889424</v>
          </cell>
          <cell r="H375">
            <v>10057028.300000001</v>
          </cell>
        </row>
        <row r="376">
          <cell r="F376" t="str">
            <v>CASINHAS - PE</v>
          </cell>
          <cell r="G376">
            <v>2129874.2599999998</v>
          </cell>
          <cell r="H376">
            <v>3099497.55</v>
          </cell>
        </row>
        <row r="377">
          <cell r="F377" t="str">
            <v>CASSILÂNDIA - MS</v>
          </cell>
          <cell r="G377">
            <v>1083908.02</v>
          </cell>
          <cell r="H377">
            <v>8847587.25</v>
          </cell>
        </row>
        <row r="378">
          <cell r="F378" t="str">
            <v>CASTANHEIRA - MT</v>
          </cell>
          <cell r="G378">
            <v>892120.65</v>
          </cell>
          <cell r="H378">
            <v>1755531.1</v>
          </cell>
        </row>
        <row r="379">
          <cell r="F379" t="str">
            <v>CASTANHEIRAS - RO</v>
          </cell>
          <cell r="G379">
            <v>689639.94</v>
          </cell>
          <cell r="H379">
            <v>1280894.92</v>
          </cell>
        </row>
        <row r="380">
          <cell r="F380" t="str">
            <v>CASTELÂNDIA - GO</v>
          </cell>
          <cell r="G380">
            <v>722018.11</v>
          </cell>
        </row>
        <row r="381">
          <cell r="F381" t="str">
            <v>CASTELO DO PIAUÍ - PI</v>
          </cell>
          <cell r="G381">
            <v>2476372.81</v>
          </cell>
          <cell r="H381">
            <v>2686749.66</v>
          </cell>
        </row>
        <row r="382">
          <cell r="F382" t="str">
            <v>CATALÃO - GO</v>
          </cell>
          <cell r="G382">
            <v>24654812.84</v>
          </cell>
        </row>
        <row r="383">
          <cell r="F383" t="str">
            <v>CATANDUVAS - PR</v>
          </cell>
          <cell r="G383">
            <v>1701682.16</v>
          </cell>
          <cell r="H383">
            <v>1774870.61</v>
          </cell>
        </row>
        <row r="384">
          <cell r="F384" t="str">
            <v>CAUCAIA - CE</v>
          </cell>
          <cell r="G384">
            <v>35888997.759999998</v>
          </cell>
          <cell r="H384">
            <v>41980500.369999997</v>
          </cell>
        </row>
        <row r="385">
          <cell r="F385" t="str">
            <v>CAXAMBU - MG</v>
          </cell>
          <cell r="G385">
            <v>2641104.2400000002</v>
          </cell>
          <cell r="H385">
            <v>4321175.05</v>
          </cell>
        </row>
        <row r="386">
          <cell r="F386" t="str">
            <v>CAXIAS DO SUL - RS</v>
          </cell>
          <cell r="G386">
            <v>82337224.159999996</v>
          </cell>
          <cell r="H386">
            <v>346622939.60000002</v>
          </cell>
        </row>
        <row r="387">
          <cell r="F387" t="str">
            <v>CAXINGÓ - PI</v>
          </cell>
          <cell r="G387">
            <v>1040403.53</v>
          </cell>
          <cell r="H387">
            <v>1337115.6399999999</v>
          </cell>
        </row>
        <row r="388">
          <cell r="F388" t="str">
            <v>CEARÁ-MIRIM - RN</v>
          </cell>
          <cell r="G388">
            <v>9598616.6699999999</v>
          </cell>
          <cell r="H388">
            <v>21358364.68</v>
          </cell>
        </row>
        <row r="389">
          <cell r="F389" t="str">
            <v>CERES - GO</v>
          </cell>
          <cell r="H389">
            <v>7810543.1699999999</v>
          </cell>
        </row>
        <row r="390">
          <cell r="F390" t="str">
            <v>CERQUEIRA CÉSAR - SP</v>
          </cell>
          <cell r="G390">
            <v>4023245.33</v>
          </cell>
          <cell r="H390">
            <v>4287940.22</v>
          </cell>
        </row>
        <row r="391">
          <cell r="F391" t="str">
            <v>CERQUILHO - SP</v>
          </cell>
          <cell r="G391">
            <v>7217608.9900000002</v>
          </cell>
          <cell r="H391">
            <v>6961463.5700000003</v>
          </cell>
        </row>
        <row r="392">
          <cell r="F392" t="str">
            <v>CERRITO - RS</v>
          </cell>
          <cell r="G392">
            <v>991014.7</v>
          </cell>
          <cell r="H392">
            <v>1552473.6</v>
          </cell>
        </row>
        <row r="393">
          <cell r="F393" t="str">
            <v>CERRO BRANCO - RS</v>
          </cell>
          <cell r="G393">
            <v>842933.48</v>
          </cell>
          <cell r="H393">
            <v>3052140.29</v>
          </cell>
        </row>
        <row r="394">
          <cell r="F394" t="str">
            <v>CERRO GRANDE - RS</v>
          </cell>
          <cell r="G394">
            <v>630337.39</v>
          </cell>
        </row>
        <row r="395">
          <cell r="F395" t="str">
            <v>CERRO LARGO - RS</v>
          </cell>
          <cell r="G395">
            <v>10320659</v>
          </cell>
          <cell r="H395">
            <v>1725700.97</v>
          </cell>
        </row>
        <row r="396">
          <cell r="F396" t="str">
            <v>CEZARINA - GO</v>
          </cell>
          <cell r="G396">
            <v>1217075.3500000001</v>
          </cell>
          <cell r="H396">
            <v>2036895.92</v>
          </cell>
        </row>
        <row r="397">
          <cell r="F397" t="str">
            <v>CHÃ GRANDE - PE</v>
          </cell>
          <cell r="G397">
            <v>3557230.35</v>
          </cell>
          <cell r="H397">
            <v>4234651.18</v>
          </cell>
        </row>
        <row r="398">
          <cell r="F398" t="str">
            <v>CHÃ PRETA - AL</v>
          </cell>
          <cell r="G398">
            <v>1577720.82</v>
          </cell>
        </row>
        <row r="399">
          <cell r="F399" t="str">
            <v>CHAPADA - RS</v>
          </cell>
          <cell r="G399">
            <v>1380967.15</v>
          </cell>
          <cell r="H399">
            <v>1620225.07</v>
          </cell>
        </row>
        <row r="400">
          <cell r="F400" t="str">
            <v>CHAPADA DOS GUIMARÃES - MT</v>
          </cell>
          <cell r="G400">
            <v>337730.26</v>
          </cell>
          <cell r="H400">
            <v>1180010.8</v>
          </cell>
        </row>
        <row r="401">
          <cell r="F401" t="str">
            <v>CHAPADA GAÚCHA - MG</v>
          </cell>
          <cell r="G401">
            <v>867200.34</v>
          </cell>
          <cell r="H401">
            <v>1862618.4</v>
          </cell>
        </row>
        <row r="402">
          <cell r="F402" t="str">
            <v>CHAPADÃO DO CÉU - GO</v>
          </cell>
          <cell r="G402">
            <v>2014547.24</v>
          </cell>
          <cell r="H402">
            <v>3397756.74</v>
          </cell>
        </row>
        <row r="403">
          <cell r="F403" t="str">
            <v>CHAPADÃO DO SUL - MS</v>
          </cell>
          <cell r="G403">
            <v>7612057.3799999999</v>
          </cell>
          <cell r="H403">
            <v>6586611.4400000004</v>
          </cell>
        </row>
        <row r="404">
          <cell r="F404" t="str">
            <v>CHAPADINHA - MA</v>
          </cell>
          <cell r="G404">
            <v>11094528.15</v>
          </cell>
          <cell r="H404">
            <v>17468745.690000001</v>
          </cell>
        </row>
        <row r="405">
          <cell r="F405" t="str">
            <v>CHAPECÓ - SC</v>
          </cell>
          <cell r="G405">
            <v>29384638.09</v>
          </cell>
          <cell r="H405">
            <v>37094961.460000001</v>
          </cell>
        </row>
        <row r="406">
          <cell r="F406" t="str">
            <v>CHARQUEADAS - RS</v>
          </cell>
          <cell r="G406">
            <v>4472005.7699999996</v>
          </cell>
          <cell r="H406">
            <v>14561568</v>
          </cell>
        </row>
        <row r="407">
          <cell r="F407" t="str">
            <v>CHORÓ - CE</v>
          </cell>
          <cell r="G407">
            <v>1552180.98</v>
          </cell>
          <cell r="H407">
            <v>2664734.44</v>
          </cell>
        </row>
        <row r="408">
          <cell r="F408" t="str">
            <v>CHOROZINHO - CE</v>
          </cell>
          <cell r="H408">
            <v>4534915.29</v>
          </cell>
        </row>
        <row r="409">
          <cell r="F409" t="str">
            <v>CIANORTE - PR</v>
          </cell>
          <cell r="G409">
            <v>13487914.859999999</v>
          </cell>
          <cell r="H409">
            <v>18045047.109999999</v>
          </cell>
        </row>
        <row r="410">
          <cell r="F410" t="str">
            <v>CIDADE OCIDENTAL - GO</v>
          </cell>
          <cell r="G410">
            <v>8207417.0199999996</v>
          </cell>
        </row>
        <row r="411">
          <cell r="F411" t="str">
            <v>CIDREIRA - RS</v>
          </cell>
          <cell r="H411">
            <v>3131815.89</v>
          </cell>
        </row>
        <row r="412">
          <cell r="F412" t="str">
            <v>CIRÍACO - RS</v>
          </cell>
          <cell r="G412">
            <v>573114.93000000005</v>
          </cell>
          <cell r="H412">
            <v>731814.32</v>
          </cell>
        </row>
        <row r="413">
          <cell r="F413" t="str">
            <v>COARI - AM</v>
          </cell>
          <cell r="G413">
            <v>4574086.84</v>
          </cell>
        </row>
        <row r="414">
          <cell r="F414" t="str">
            <v>COCALINHO - MT</v>
          </cell>
          <cell r="G414">
            <v>1602058.71</v>
          </cell>
          <cell r="H414">
            <v>2788531.95</v>
          </cell>
        </row>
        <row r="415">
          <cell r="F415" t="str">
            <v>COELHO NETO - MA</v>
          </cell>
          <cell r="G415">
            <v>6252147.0700000003</v>
          </cell>
          <cell r="H415">
            <v>5432717.7000000002</v>
          </cell>
        </row>
        <row r="416">
          <cell r="F416" t="str">
            <v>COIMBRA - MG</v>
          </cell>
          <cell r="G416">
            <v>470007.47</v>
          </cell>
          <cell r="H416">
            <v>2268749.41</v>
          </cell>
        </row>
        <row r="417">
          <cell r="F417" t="str">
            <v>COITÉ DO NÓIA - AL</v>
          </cell>
          <cell r="G417">
            <v>1891343.1</v>
          </cell>
          <cell r="H417">
            <v>3056940.81</v>
          </cell>
        </row>
        <row r="418">
          <cell r="F418" t="str">
            <v>COLÍDER - MT</v>
          </cell>
          <cell r="G418">
            <v>2543012.4300000002</v>
          </cell>
          <cell r="H418">
            <v>4944399.51</v>
          </cell>
        </row>
        <row r="419">
          <cell r="F419" t="str">
            <v>COLINAS DO TOCANTINS - TO</v>
          </cell>
          <cell r="G419">
            <v>4236934.16</v>
          </cell>
          <cell r="H419">
            <v>8999953.7599999998</v>
          </cell>
        </row>
        <row r="420">
          <cell r="F420" t="str">
            <v>COLNIZA - MT</v>
          </cell>
          <cell r="G420">
            <v>3362866.41</v>
          </cell>
          <cell r="H420">
            <v>2928830.7</v>
          </cell>
        </row>
        <row r="421">
          <cell r="F421" t="str">
            <v>COLOMBO - PR</v>
          </cell>
          <cell r="G421">
            <v>19149678.379999999</v>
          </cell>
          <cell r="H421">
            <v>19131389.890000001</v>
          </cell>
        </row>
        <row r="422">
          <cell r="F422" t="str">
            <v>COLÔNIA DO GURGUÉIA - PI</v>
          </cell>
          <cell r="G422">
            <v>949697.07</v>
          </cell>
          <cell r="H422">
            <v>160987.41</v>
          </cell>
        </row>
        <row r="423">
          <cell r="F423" t="str">
            <v>COLORADO - RS</v>
          </cell>
          <cell r="G423">
            <v>827048.35</v>
          </cell>
          <cell r="H423">
            <v>1824232.35</v>
          </cell>
        </row>
        <row r="424">
          <cell r="F424" t="str">
            <v>COMENDADOR LEVY GASPARIAN - RJ</v>
          </cell>
          <cell r="G424">
            <v>5079056.5999999996</v>
          </cell>
        </row>
        <row r="425">
          <cell r="F425" t="str">
            <v>COMODORO - MT</v>
          </cell>
          <cell r="G425">
            <v>4206120.5999999996</v>
          </cell>
          <cell r="H425">
            <v>5041700.6399999997</v>
          </cell>
        </row>
        <row r="426">
          <cell r="F426" t="str">
            <v>CONCEIÇÃO DA BARRA - ES</v>
          </cell>
          <cell r="G426">
            <v>2582720.4</v>
          </cell>
          <cell r="H426">
            <v>2809566.94</v>
          </cell>
        </row>
        <row r="427">
          <cell r="F427" t="str">
            <v>CONCEIÇÃO DE MACABU - RJ</v>
          </cell>
          <cell r="G427">
            <v>4437775.8</v>
          </cell>
          <cell r="H427">
            <v>6226959.2999999998</v>
          </cell>
        </row>
        <row r="428">
          <cell r="F428" t="str">
            <v>CONCHAL - SP</v>
          </cell>
          <cell r="G428">
            <v>6523471.2400000002</v>
          </cell>
        </row>
        <row r="429">
          <cell r="F429" t="str">
            <v>CONCÓRDIA - SC</v>
          </cell>
          <cell r="G429">
            <v>9127958.7300000004</v>
          </cell>
          <cell r="H429">
            <v>20757129</v>
          </cell>
        </row>
        <row r="430">
          <cell r="F430" t="str">
            <v>CONDADO - PE</v>
          </cell>
          <cell r="G430">
            <v>3540359.84</v>
          </cell>
          <cell r="H430">
            <v>8828586.3599999994</v>
          </cell>
        </row>
        <row r="431">
          <cell r="F431" t="str">
            <v>CONDE - PB</v>
          </cell>
          <cell r="G431">
            <v>6628242.3799999999</v>
          </cell>
          <cell r="H431">
            <v>5078575.53</v>
          </cell>
        </row>
        <row r="432">
          <cell r="F432" t="str">
            <v>CONDOR - RS</v>
          </cell>
          <cell r="G432">
            <v>1580509.53</v>
          </cell>
          <cell r="H432">
            <v>1807520.77</v>
          </cell>
        </row>
        <row r="433">
          <cell r="F433" t="str">
            <v>CONGONHAS - MG</v>
          </cell>
          <cell r="G433">
            <v>15732946.210000001</v>
          </cell>
          <cell r="H433">
            <v>26127320.140000001</v>
          </cell>
        </row>
        <row r="434">
          <cell r="F434" t="str">
            <v>CONGONHINHAS - PR</v>
          </cell>
          <cell r="G434">
            <v>-9718.52</v>
          </cell>
        </row>
        <row r="435">
          <cell r="F435" t="str">
            <v>CONQUISTA D'OESTE - MT</v>
          </cell>
          <cell r="G435">
            <v>1045582.14</v>
          </cell>
          <cell r="H435">
            <v>1171848.58</v>
          </cell>
        </row>
        <row r="436">
          <cell r="F436" t="str">
            <v>CONTAGEM - MG</v>
          </cell>
          <cell r="G436">
            <v>20634620.48</v>
          </cell>
          <cell r="H436">
            <v>39181633.609999999</v>
          </cell>
        </row>
        <row r="437">
          <cell r="F437" t="str">
            <v>CONTENDA - PR</v>
          </cell>
          <cell r="G437">
            <v>2395709.84</v>
          </cell>
          <cell r="H437">
            <v>3207413.19</v>
          </cell>
        </row>
        <row r="438">
          <cell r="F438" t="str">
            <v>COQUEIRO SECO - AL</v>
          </cell>
          <cell r="G438">
            <v>949227.29</v>
          </cell>
          <cell r="H438">
            <v>1078533.71</v>
          </cell>
        </row>
        <row r="439">
          <cell r="F439" t="str">
            <v>CORAÇÃO DE JESUS - MG</v>
          </cell>
          <cell r="G439">
            <v>1126762.02</v>
          </cell>
          <cell r="H439">
            <v>3618336.89</v>
          </cell>
        </row>
        <row r="440">
          <cell r="F440" t="str">
            <v>CORBÉLIA - PR</v>
          </cell>
          <cell r="G440">
            <v>2870717.65</v>
          </cell>
          <cell r="H440">
            <v>9295356.2200000007</v>
          </cell>
        </row>
        <row r="441">
          <cell r="F441" t="str">
            <v>CORDEIRO - RJ</v>
          </cell>
          <cell r="G441">
            <v>6744574.4000000004</v>
          </cell>
          <cell r="H441">
            <v>19084903.199999999</v>
          </cell>
        </row>
        <row r="442">
          <cell r="F442" t="str">
            <v>COROATÁ - MA</v>
          </cell>
          <cell r="G442">
            <v>4829109.71</v>
          </cell>
          <cell r="H442">
            <v>5507224.1399999997</v>
          </cell>
        </row>
        <row r="443">
          <cell r="F443" t="str">
            <v>CORONEL BARROS - RS</v>
          </cell>
          <cell r="G443">
            <v>623568.25</v>
          </cell>
          <cell r="H443">
            <v>805216.17</v>
          </cell>
        </row>
        <row r="444">
          <cell r="F444" t="str">
            <v>CORONEL BICACO - RS</v>
          </cell>
          <cell r="G444">
            <v>3385434.8</v>
          </cell>
          <cell r="H444">
            <v>1310342.0900000001</v>
          </cell>
        </row>
        <row r="445">
          <cell r="F445" t="str">
            <v>CORONEL FABRICIANO - MG</v>
          </cell>
          <cell r="G445">
            <v>7416026.1100000003</v>
          </cell>
          <cell r="H445">
            <v>10401689.98</v>
          </cell>
        </row>
        <row r="446">
          <cell r="F446" t="str">
            <v>CORONEL JOÃO PESSOA - RN</v>
          </cell>
          <cell r="G446">
            <v>750127.83</v>
          </cell>
          <cell r="H446">
            <v>2330947.34</v>
          </cell>
        </row>
        <row r="447">
          <cell r="F447" t="str">
            <v>CORONEL MACEDO - SP</v>
          </cell>
          <cell r="G447">
            <v>1300630.76</v>
          </cell>
          <cell r="H447">
            <v>1952363.99</v>
          </cell>
        </row>
        <row r="448">
          <cell r="F448" t="str">
            <v>CORONEL PILAR - RS</v>
          </cell>
          <cell r="G448">
            <v>522730.5</v>
          </cell>
          <cell r="H448">
            <v>698327.64</v>
          </cell>
        </row>
        <row r="449">
          <cell r="F449" t="str">
            <v>CORONEL SAPUCAIA - MS</v>
          </cell>
          <cell r="G449">
            <v>1691571.93</v>
          </cell>
          <cell r="H449">
            <v>2485414.83</v>
          </cell>
        </row>
        <row r="450">
          <cell r="F450" t="str">
            <v>CÓRREGO DANTA - MG</v>
          </cell>
          <cell r="G450">
            <v>764287.32</v>
          </cell>
          <cell r="H450">
            <v>767240.97</v>
          </cell>
        </row>
        <row r="451">
          <cell r="F451" t="str">
            <v>CÓRREGO DO OURO - GO</v>
          </cell>
          <cell r="G451">
            <v>522571.2</v>
          </cell>
          <cell r="H451">
            <v>984311.86</v>
          </cell>
        </row>
        <row r="452">
          <cell r="F452" t="str">
            <v>CORRENTE - PI</v>
          </cell>
          <cell r="G452">
            <v>2361141.33</v>
          </cell>
          <cell r="H452">
            <v>4780106.91</v>
          </cell>
        </row>
        <row r="453">
          <cell r="F453" t="str">
            <v>CORRENTES - PE</v>
          </cell>
          <cell r="G453">
            <v>1635888.93</v>
          </cell>
          <cell r="H453">
            <v>5792130.4100000001</v>
          </cell>
        </row>
        <row r="454">
          <cell r="F454" t="str">
            <v>CORRENTINA - BA</v>
          </cell>
          <cell r="G454">
            <v>7834683.7400000002</v>
          </cell>
          <cell r="H454">
            <v>13796501.529999999</v>
          </cell>
        </row>
        <row r="455">
          <cell r="F455" t="str">
            <v>CORTÊS - PE</v>
          </cell>
          <cell r="G455">
            <v>178.17</v>
          </cell>
          <cell r="H455">
            <v>2237.5</v>
          </cell>
        </row>
        <row r="456">
          <cell r="F456" t="str">
            <v>CORUMBÁ - MS</v>
          </cell>
          <cell r="G456">
            <v>26543082.75</v>
          </cell>
          <cell r="H456">
            <v>20222326.359999999</v>
          </cell>
        </row>
        <row r="457">
          <cell r="F457" t="str">
            <v>CORUMBAÍBA - GO</v>
          </cell>
          <cell r="G457">
            <v>2183554.9900000002</v>
          </cell>
          <cell r="H457">
            <v>5007889.03</v>
          </cell>
        </row>
        <row r="458">
          <cell r="F458" t="str">
            <v>COSTA RICA - MS</v>
          </cell>
          <cell r="G458">
            <v>3188986.66</v>
          </cell>
          <cell r="H458">
            <v>5520390.71</v>
          </cell>
        </row>
        <row r="459">
          <cell r="F459" t="str">
            <v>COTIA - SP</v>
          </cell>
          <cell r="G459">
            <v>37759802.079999998</v>
          </cell>
          <cell r="H459">
            <v>36841031.060000002</v>
          </cell>
        </row>
        <row r="460">
          <cell r="F460" t="str">
            <v>COUTO DE MAGALHÃES - TO</v>
          </cell>
          <cell r="G460">
            <v>639563.28</v>
          </cell>
          <cell r="H460">
            <v>753206.64</v>
          </cell>
        </row>
        <row r="461">
          <cell r="F461" t="str">
            <v>COXIM - MS</v>
          </cell>
          <cell r="G461">
            <v>4376923.5</v>
          </cell>
          <cell r="H461">
            <v>16923545.82</v>
          </cell>
        </row>
        <row r="462">
          <cell r="F462" t="str">
            <v>CRAÍBAS - AL</v>
          </cell>
          <cell r="G462">
            <v>2617137.9</v>
          </cell>
          <cell r="H462">
            <v>6328804.6900000004</v>
          </cell>
        </row>
        <row r="463">
          <cell r="F463" t="str">
            <v>CRATO - CE</v>
          </cell>
          <cell r="G463">
            <v>13606183.460000001</v>
          </cell>
          <cell r="H463">
            <v>24275284.640000001</v>
          </cell>
        </row>
        <row r="464">
          <cell r="F464" t="str">
            <v>CRAVINHOS - SP</v>
          </cell>
          <cell r="G464">
            <v>7662737.9500000002</v>
          </cell>
          <cell r="H464">
            <v>6668820.5800000001</v>
          </cell>
        </row>
        <row r="465">
          <cell r="F465" t="str">
            <v>CRICIÚMA - SC</v>
          </cell>
          <cell r="G465">
            <v>16430150.25</v>
          </cell>
          <cell r="H465">
            <v>38085124.359999999</v>
          </cell>
        </row>
        <row r="466">
          <cell r="F466" t="str">
            <v>CRISTAL - RS</v>
          </cell>
          <cell r="G466">
            <v>1104512.57</v>
          </cell>
          <cell r="H466">
            <v>2079441.51</v>
          </cell>
        </row>
        <row r="467">
          <cell r="F467" t="str">
            <v>CRISTALÂNDIA DO PIAUÍ - PI</v>
          </cell>
          <cell r="G467">
            <v>1299500.1200000001</v>
          </cell>
          <cell r="H467">
            <v>2177519.2999999998</v>
          </cell>
        </row>
        <row r="468">
          <cell r="F468" t="str">
            <v>CRISTALINA - GO</v>
          </cell>
          <cell r="G468">
            <v>9453480.3800000008</v>
          </cell>
          <cell r="H468">
            <v>11282572.060000001</v>
          </cell>
        </row>
        <row r="469">
          <cell r="F469" t="str">
            <v>CRISTIANÓPOLIS - GO</v>
          </cell>
          <cell r="G469">
            <v>896232.35</v>
          </cell>
          <cell r="H469">
            <v>2359648.9</v>
          </cell>
        </row>
        <row r="470">
          <cell r="F470" t="str">
            <v>CRUZEIRO DO SUL - PR</v>
          </cell>
          <cell r="G470">
            <v>2463531.16</v>
          </cell>
          <cell r="H470">
            <v>1209363.4099999999</v>
          </cell>
        </row>
        <row r="471">
          <cell r="F471" t="str">
            <v>CRUZETA - RN</v>
          </cell>
          <cell r="G471">
            <v>1212185.6000000001</v>
          </cell>
          <cell r="H471">
            <v>3151561.28</v>
          </cell>
        </row>
        <row r="472">
          <cell r="F472" t="str">
            <v>CUBATÃO - SP</v>
          </cell>
          <cell r="G472">
            <v>13735005.779999999</v>
          </cell>
          <cell r="H472">
            <v>34565169.100000001</v>
          </cell>
        </row>
        <row r="473">
          <cell r="F473" t="str">
            <v>CUIABÁ - MT</v>
          </cell>
          <cell r="G473">
            <v>62631115.560000002</v>
          </cell>
          <cell r="H473">
            <v>64542330.920000002</v>
          </cell>
        </row>
        <row r="474">
          <cell r="F474" t="str">
            <v>CUITÉ - PB</v>
          </cell>
          <cell r="G474">
            <v>2002049.57</v>
          </cell>
          <cell r="H474">
            <v>5502921.9199999999</v>
          </cell>
        </row>
        <row r="475">
          <cell r="F475" t="str">
            <v>CUJUBIM - RO</v>
          </cell>
          <cell r="G475">
            <v>1995786.21</v>
          </cell>
          <cell r="H475">
            <v>2452933.14</v>
          </cell>
        </row>
        <row r="476">
          <cell r="F476" t="str">
            <v>CUMARI - GO</v>
          </cell>
          <cell r="G476">
            <v>370151.38</v>
          </cell>
          <cell r="H476">
            <v>560668.80000000005</v>
          </cell>
        </row>
        <row r="477">
          <cell r="F477" t="str">
            <v>CUMARU - PE</v>
          </cell>
          <cell r="G477">
            <v>1709229.11</v>
          </cell>
          <cell r="H477">
            <v>2577710.69</v>
          </cell>
        </row>
        <row r="478">
          <cell r="F478" t="str">
            <v>CURITIBA - PR</v>
          </cell>
          <cell r="G478">
            <v>806866114.20000005</v>
          </cell>
          <cell r="H478">
            <v>1094898101.4000001</v>
          </cell>
        </row>
        <row r="479">
          <cell r="F479" t="str">
            <v>CURITIBANOS - SC</v>
          </cell>
          <cell r="G479">
            <v>2106961.87</v>
          </cell>
          <cell r="H479">
            <v>2965902.15</v>
          </cell>
        </row>
        <row r="480">
          <cell r="F480" t="str">
            <v>CURIÚVA - PR</v>
          </cell>
          <cell r="G480">
            <v>2293748.35</v>
          </cell>
          <cell r="H480">
            <v>2796932.31</v>
          </cell>
        </row>
        <row r="481">
          <cell r="F481" t="str">
            <v>CURRALINHO - PA</v>
          </cell>
          <cell r="G481">
            <v>4426413.74</v>
          </cell>
          <cell r="H481">
            <v>9546911.9499999993</v>
          </cell>
        </row>
        <row r="482">
          <cell r="F482" t="str">
            <v>CURRALINHOS - PI</v>
          </cell>
          <cell r="G482">
            <v>455207.83</v>
          </cell>
          <cell r="H482">
            <v>828484.65</v>
          </cell>
        </row>
        <row r="483">
          <cell r="F483" t="str">
            <v>CURVELÂNDIA - MT</v>
          </cell>
          <cell r="G483">
            <v>654947.78</v>
          </cell>
          <cell r="H483">
            <v>168269.29</v>
          </cell>
        </row>
        <row r="484">
          <cell r="F484" t="str">
            <v>CUSTÓDIA - PE</v>
          </cell>
          <cell r="G484">
            <v>674758.5</v>
          </cell>
        </row>
        <row r="485">
          <cell r="F485" t="str">
            <v>DAMIANÓPOLIS - GO</v>
          </cell>
          <cell r="G485">
            <v>512423.17</v>
          </cell>
          <cell r="H485">
            <v>966869.67</v>
          </cell>
        </row>
        <row r="486">
          <cell r="F486" t="str">
            <v>DAVINÓPOLIS - GO</v>
          </cell>
          <cell r="G486">
            <v>653062.79</v>
          </cell>
          <cell r="H486">
            <v>752305.92</v>
          </cell>
        </row>
        <row r="487">
          <cell r="F487" t="str">
            <v>DEMERVAL LOBÃO - PI</v>
          </cell>
          <cell r="G487">
            <v>1878612.15</v>
          </cell>
          <cell r="H487">
            <v>2405094.46</v>
          </cell>
        </row>
        <row r="488">
          <cell r="F488" t="str">
            <v>DESCOBERTO - MG</v>
          </cell>
          <cell r="G488">
            <v>244419.71</v>
          </cell>
          <cell r="H488">
            <v>3371434.07</v>
          </cell>
        </row>
        <row r="489">
          <cell r="F489" t="str">
            <v>DESTERRO - PB</v>
          </cell>
          <cell r="G489">
            <v>627875.92000000004</v>
          </cell>
          <cell r="H489">
            <v>1424483.38</v>
          </cell>
        </row>
        <row r="490">
          <cell r="F490" t="str">
            <v>DIADEMA - SP</v>
          </cell>
          <cell r="G490">
            <v>51847797.479999997</v>
          </cell>
          <cell r="H490">
            <v>87680314.170000002</v>
          </cell>
        </row>
        <row r="491">
          <cell r="F491" t="str">
            <v>DIAMANTE - PB</v>
          </cell>
          <cell r="G491">
            <v>1199350.1499999999</v>
          </cell>
          <cell r="H491">
            <v>5418805.2800000003</v>
          </cell>
        </row>
        <row r="492">
          <cell r="F492" t="str">
            <v>DIAMANTE DO NORTE - PR</v>
          </cell>
          <cell r="G492">
            <v>1048413.59</v>
          </cell>
          <cell r="H492">
            <v>1346434.73</v>
          </cell>
        </row>
        <row r="493">
          <cell r="F493" t="str">
            <v>DIAMANTINA - MG</v>
          </cell>
          <cell r="G493">
            <v>5236855.99</v>
          </cell>
          <cell r="H493">
            <v>7343256.2400000002</v>
          </cell>
        </row>
        <row r="494">
          <cell r="F494" t="str">
            <v>DIANÓPOLIS - TO</v>
          </cell>
          <cell r="G494">
            <v>2920193.18</v>
          </cell>
          <cell r="H494">
            <v>3450946.67</v>
          </cell>
        </row>
        <row r="495">
          <cell r="F495" t="str">
            <v>DIRCE REIS - SP</v>
          </cell>
          <cell r="G495">
            <v>720077.61</v>
          </cell>
          <cell r="H495">
            <v>819248.62</v>
          </cell>
        </row>
        <row r="496">
          <cell r="F496" t="str">
            <v>DIVINO - MG</v>
          </cell>
          <cell r="G496">
            <v>1585473.51</v>
          </cell>
          <cell r="H496">
            <v>2635120.8199999998</v>
          </cell>
        </row>
        <row r="497">
          <cell r="F497" t="str">
            <v>DIVINÓPOLIS - MG</v>
          </cell>
          <cell r="G497">
            <v>25460867.32</v>
          </cell>
          <cell r="H497">
            <v>20191907.16</v>
          </cell>
        </row>
        <row r="498">
          <cell r="F498" t="str">
            <v>DOIS IRMÃOS - RS</v>
          </cell>
          <cell r="G498">
            <v>4404133.79</v>
          </cell>
          <cell r="H498">
            <v>9404493.9199999999</v>
          </cell>
        </row>
        <row r="499">
          <cell r="F499" t="str">
            <v>DOIS IRMÃOS DO BURITI - MS</v>
          </cell>
          <cell r="G499">
            <v>2419151.7000000002</v>
          </cell>
          <cell r="H499">
            <v>1403972.32</v>
          </cell>
        </row>
        <row r="500">
          <cell r="F500" t="str">
            <v>DOIS IRMÃOS DO TOCANTINS - TO</v>
          </cell>
          <cell r="G500">
            <v>618102.62</v>
          </cell>
          <cell r="H500">
            <v>962291.82</v>
          </cell>
        </row>
        <row r="501">
          <cell r="F501" t="str">
            <v>DOIS LAJEADOS - RS</v>
          </cell>
          <cell r="G501">
            <v>622167.61</v>
          </cell>
          <cell r="H501">
            <v>622167.53</v>
          </cell>
        </row>
        <row r="502">
          <cell r="F502" t="str">
            <v>DOM ELISEU - PA</v>
          </cell>
          <cell r="G502">
            <v>100673.7</v>
          </cell>
          <cell r="H502">
            <v>111473.3</v>
          </cell>
        </row>
        <row r="503">
          <cell r="F503" t="str">
            <v>DOM PEDRITO - RS</v>
          </cell>
          <cell r="G503">
            <v>5124001.72</v>
          </cell>
          <cell r="H503">
            <v>20043183.469999999</v>
          </cell>
        </row>
        <row r="504">
          <cell r="F504" t="str">
            <v>DOM PEDRO DE ALCÂNTARA - RS</v>
          </cell>
          <cell r="G504">
            <v>556973.84</v>
          </cell>
          <cell r="H504">
            <v>1068341.02</v>
          </cell>
        </row>
        <row r="505">
          <cell r="F505" t="str">
            <v>DOMINGOS MARTINS - ES</v>
          </cell>
          <cell r="G505">
            <v>2564299.81</v>
          </cell>
          <cell r="H505">
            <v>6129286.4500000002</v>
          </cell>
        </row>
        <row r="506">
          <cell r="F506" t="str">
            <v>DONA FRANCISCA - RS</v>
          </cell>
          <cell r="G506">
            <v>621350.24</v>
          </cell>
          <cell r="H506">
            <v>1854676.37</v>
          </cell>
        </row>
        <row r="507">
          <cell r="F507" t="str">
            <v>DORES DO INDAIÁ - MG</v>
          </cell>
          <cell r="G507">
            <v>1543203.14</v>
          </cell>
        </row>
        <row r="508">
          <cell r="F508" t="str">
            <v>DORES DO RIO PRETO - ES</v>
          </cell>
          <cell r="G508">
            <v>709066.11</v>
          </cell>
          <cell r="H508">
            <v>722488.26</v>
          </cell>
        </row>
        <row r="509">
          <cell r="F509" t="str">
            <v>DORMENTES - PE</v>
          </cell>
          <cell r="G509">
            <v>2583342.11</v>
          </cell>
          <cell r="H509">
            <v>4189167.19</v>
          </cell>
        </row>
        <row r="510">
          <cell r="F510" t="str">
            <v>DOURADINA - MS</v>
          </cell>
          <cell r="G510">
            <v>1058321.94</v>
          </cell>
          <cell r="H510">
            <v>2087487.81</v>
          </cell>
        </row>
        <row r="511">
          <cell r="F511" t="str">
            <v>DOURADOS - MS</v>
          </cell>
          <cell r="G511">
            <v>45266288.43</v>
          </cell>
          <cell r="H511">
            <v>54053686.950000003</v>
          </cell>
        </row>
        <row r="512">
          <cell r="F512" t="str">
            <v>DOUTOR MAURÍCIO CARDOSO - RS</v>
          </cell>
          <cell r="G512">
            <v>1120382.6100000001</v>
          </cell>
          <cell r="H512">
            <v>2388839.04</v>
          </cell>
        </row>
        <row r="513">
          <cell r="F513" t="str">
            <v>DOUTOR SEVERIANO - RN</v>
          </cell>
          <cell r="G513">
            <v>1223493.3899999999</v>
          </cell>
        </row>
        <row r="514">
          <cell r="F514" t="str">
            <v>DOVERLÂNDIA - GO</v>
          </cell>
          <cell r="G514">
            <v>1121217.6299999999</v>
          </cell>
          <cell r="H514">
            <v>1723316.89</v>
          </cell>
        </row>
        <row r="515">
          <cell r="F515" t="str">
            <v>DUQUE BACELAR - MA</v>
          </cell>
          <cell r="G515">
            <v>1349156.55</v>
          </cell>
          <cell r="H515">
            <v>1665089.99</v>
          </cell>
        </row>
        <row r="516">
          <cell r="F516" t="str">
            <v>DUQUE DE CAXIAS - RJ</v>
          </cell>
          <cell r="G516">
            <v>8980813.3000000007</v>
          </cell>
          <cell r="H516">
            <v>13425547.6</v>
          </cell>
        </row>
        <row r="517">
          <cell r="F517" t="str">
            <v>EDEALINA - GO</v>
          </cell>
          <cell r="G517">
            <v>1564970.36</v>
          </cell>
          <cell r="H517">
            <v>3455042.83</v>
          </cell>
        </row>
        <row r="518">
          <cell r="F518" t="str">
            <v>EDÉIA - GO</v>
          </cell>
          <cell r="G518">
            <v>2624271.08</v>
          </cell>
          <cell r="H518">
            <v>5727932.71</v>
          </cell>
        </row>
        <row r="519">
          <cell r="F519" t="str">
            <v>ELDORADO - MS</v>
          </cell>
          <cell r="G519">
            <v>1652094.1</v>
          </cell>
          <cell r="H519">
            <v>2496590.9</v>
          </cell>
        </row>
        <row r="520">
          <cell r="F520" t="str">
            <v>ELISEU MARTINS - PI</v>
          </cell>
          <cell r="G520">
            <v>632883.07999999996</v>
          </cell>
          <cell r="H520">
            <v>1306652.3700000001</v>
          </cell>
        </row>
        <row r="521">
          <cell r="F521" t="str">
            <v>EMBU DAS ARTES - SP</v>
          </cell>
          <cell r="G521">
            <v>24315736.16</v>
          </cell>
          <cell r="H521">
            <v>33362086.260000002</v>
          </cell>
        </row>
        <row r="522">
          <cell r="F522" t="str">
            <v>ENCANTADO - RS</v>
          </cell>
          <cell r="G522">
            <v>1690128.11</v>
          </cell>
          <cell r="H522">
            <v>4020731.96</v>
          </cell>
        </row>
        <row r="523">
          <cell r="F523" t="str">
            <v>ENCRUZILHADA DO SUL - RS</v>
          </cell>
          <cell r="G523">
            <v>3751701.6</v>
          </cell>
          <cell r="H523">
            <v>9241398.8100000005</v>
          </cell>
        </row>
        <row r="524">
          <cell r="F524" t="str">
            <v>ENGENHEIRO CALDAS - MG</v>
          </cell>
          <cell r="G524">
            <v>340076</v>
          </cell>
          <cell r="H524">
            <v>2495977.71</v>
          </cell>
        </row>
        <row r="525">
          <cell r="F525" t="str">
            <v>ENGENHEIRO COELHO - SP</v>
          </cell>
          <cell r="G525">
            <v>6957.98</v>
          </cell>
          <cell r="H525">
            <v>1217240.99</v>
          </cell>
        </row>
        <row r="526">
          <cell r="F526" t="str">
            <v>ENGENHO VELHO - RS</v>
          </cell>
          <cell r="G526">
            <v>713762.65</v>
          </cell>
        </row>
        <row r="527">
          <cell r="F527" t="str">
            <v>ENTRE-IJUÍS - RS</v>
          </cell>
          <cell r="G527">
            <v>1426800</v>
          </cell>
          <cell r="H527">
            <v>3517478.82</v>
          </cell>
        </row>
        <row r="528">
          <cell r="F528" t="str">
            <v>ENVIRA - AM</v>
          </cell>
          <cell r="G528">
            <v>1068167.74</v>
          </cell>
          <cell r="H528">
            <v>1679289.26</v>
          </cell>
        </row>
        <row r="529">
          <cell r="F529" t="str">
            <v>EREBANGO - RS</v>
          </cell>
          <cell r="G529">
            <v>906791.39</v>
          </cell>
          <cell r="H529">
            <v>2355205.2400000002</v>
          </cell>
        </row>
        <row r="530">
          <cell r="F530" t="str">
            <v>ERECHIM - RS</v>
          </cell>
          <cell r="G530">
            <v>14200223.68</v>
          </cell>
          <cell r="H530">
            <v>20710497.649999999</v>
          </cell>
        </row>
        <row r="531">
          <cell r="F531" t="str">
            <v>ERNESTINA - RS</v>
          </cell>
          <cell r="G531">
            <v>644880.94999999995</v>
          </cell>
          <cell r="H531">
            <v>820453.16</v>
          </cell>
        </row>
        <row r="532">
          <cell r="F532" t="str">
            <v>ESCADA - PE</v>
          </cell>
          <cell r="G532">
            <v>5397279.9900000002</v>
          </cell>
          <cell r="H532">
            <v>25678987.440000001</v>
          </cell>
        </row>
        <row r="533">
          <cell r="F533" t="str">
            <v>ESPERA FELIZ - MG</v>
          </cell>
          <cell r="G533">
            <v>1797115.94</v>
          </cell>
          <cell r="H533">
            <v>3724812.13</v>
          </cell>
        </row>
        <row r="534">
          <cell r="F534" t="str">
            <v>ESPERANÇA - PB</v>
          </cell>
          <cell r="G534">
            <v>3193109.3</v>
          </cell>
          <cell r="H534">
            <v>13400997.960000001</v>
          </cell>
        </row>
        <row r="535">
          <cell r="F535" t="str">
            <v>ESPERANÇA NOVA - PR</v>
          </cell>
          <cell r="G535">
            <v>1230684.1399999999</v>
          </cell>
        </row>
        <row r="536">
          <cell r="F536" t="str">
            <v>ESPERANTINA - PI</v>
          </cell>
          <cell r="G536">
            <v>1440131.02</v>
          </cell>
          <cell r="H536">
            <v>1815469.64</v>
          </cell>
        </row>
        <row r="537">
          <cell r="F537" t="str">
            <v>ESPIGÃO DO OESTE - RO</v>
          </cell>
          <cell r="G537">
            <v>3193127.92</v>
          </cell>
          <cell r="H537">
            <v>3934404.75</v>
          </cell>
        </row>
        <row r="538">
          <cell r="F538" t="str">
            <v>ESPINOSA - MG</v>
          </cell>
          <cell r="G538">
            <v>779372.43</v>
          </cell>
          <cell r="H538">
            <v>789965.65</v>
          </cell>
        </row>
        <row r="539">
          <cell r="F539" t="str">
            <v>ESPUMOSO - RS</v>
          </cell>
          <cell r="G539">
            <v>1934081.18</v>
          </cell>
          <cell r="H539">
            <v>3894635.87</v>
          </cell>
        </row>
        <row r="540">
          <cell r="F540" t="str">
            <v>ESTÂNCIA VELHA - RS</v>
          </cell>
          <cell r="H540">
            <v>33626784.969999999</v>
          </cell>
        </row>
        <row r="541">
          <cell r="F541" t="str">
            <v>ESTEIO - RS</v>
          </cell>
          <cell r="G541">
            <v>10850571.789999999</v>
          </cell>
        </row>
        <row r="542">
          <cell r="F542" t="str">
            <v>ESTRELA - RS</v>
          </cell>
          <cell r="G542">
            <v>2051223.32</v>
          </cell>
          <cell r="H542">
            <v>3607436.77</v>
          </cell>
        </row>
        <row r="543">
          <cell r="F543" t="str">
            <v>ESTRELA D'OESTE - SP</v>
          </cell>
          <cell r="G543">
            <v>1731329.51</v>
          </cell>
          <cell r="H543">
            <v>2997404.72</v>
          </cell>
        </row>
        <row r="544">
          <cell r="F544" t="str">
            <v>EUGÊNIO DE CASTRO - RS</v>
          </cell>
          <cell r="G544">
            <v>702722.49</v>
          </cell>
          <cell r="H544">
            <v>2469072.21</v>
          </cell>
        </row>
        <row r="545">
          <cell r="F545" t="str">
            <v>EUSÉBIO - CE</v>
          </cell>
          <cell r="G545">
            <v>7293040.2400000002</v>
          </cell>
        </row>
        <row r="546">
          <cell r="F546" t="str">
            <v>EXTREMA - MG</v>
          </cell>
          <cell r="G546">
            <v>5363760.2</v>
          </cell>
          <cell r="H546">
            <v>4128631.54</v>
          </cell>
        </row>
        <row r="547">
          <cell r="F547" t="str">
            <v>EXTREMOZ - RN</v>
          </cell>
          <cell r="G547">
            <v>2790997.34</v>
          </cell>
          <cell r="H547">
            <v>6119780.5499999998</v>
          </cell>
        </row>
        <row r="548">
          <cell r="F548" t="str">
            <v>EXU - PE</v>
          </cell>
          <cell r="G548">
            <v>3986520.18</v>
          </cell>
          <cell r="H548">
            <v>9571386.7300000004</v>
          </cell>
        </row>
        <row r="549">
          <cell r="F549" t="str">
            <v>FAGUNDES VARELA - RS</v>
          </cell>
          <cell r="G549">
            <v>887273.08</v>
          </cell>
          <cell r="H549">
            <v>1605911.56</v>
          </cell>
        </row>
        <row r="550">
          <cell r="F550" t="str">
            <v>FAINA - GO</v>
          </cell>
          <cell r="G550">
            <v>3657772.7</v>
          </cell>
          <cell r="H550">
            <v>146000</v>
          </cell>
        </row>
        <row r="551">
          <cell r="F551" t="str">
            <v>FARROUPILHA - RS</v>
          </cell>
          <cell r="G551">
            <v>8212794.2000000002</v>
          </cell>
          <cell r="H551">
            <v>10669634.17</v>
          </cell>
        </row>
        <row r="552">
          <cell r="F552" t="str">
            <v>FÁTIMA DO SUL - MS</v>
          </cell>
          <cell r="G552">
            <v>2590111.21</v>
          </cell>
          <cell r="H552">
            <v>3864534.6</v>
          </cell>
        </row>
        <row r="553">
          <cell r="F553" t="str">
            <v>FAXINAL DO SOTURNO - RS</v>
          </cell>
          <cell r="G553">
            <v>899505.22</v>
          </cell>
          <cell r="H553">
            <v>2273986.4300000002</v>
          </cell>
        </row>
        <row r="554">
          <cell r="F554" t="str">
            <v>FAZENDA NOVA - GO</v>
          </cell>
          <cell r="G554">
            <v>1097055.08</v>
          </cell>
          <cell r="H554">
            <v>1795101.98</v>
          </cell>
        </row>
        <row r="555">
          <cell r="F555" t="str">
            <v>FAZENDA VILANOVA - RS</v>
          </cell>
          <cell r="G555">
            <v>793322.47</v>
          </cell>
          <cell r="H555">
            <v>1201679.44</v>
          </cell>
        </row>
        <row r="556">
          <cell r="F556" t="str">
            <v>FEIRA DE SANTANA - BA</v>
          </cell>
          <cell r="G556">
            <v>177851014.80000001</v>
          </cell>
        </row>
        <row r="557">
          <cell r="F557" t="str">
            <v>FELISBURGO - MG</v>
          </cell>
          <cell r="G557">
            <v>830865.68</v>
          </cell>
          <cell r="H557">
            <v>1716089.62</v>
          </cell>
        </row>
        <row r="558">
          <cell r="F558" t="str">
            <v>FELIXLÂNDIA - MG</v>
          </cell>
          <cell r="G558">
            <v>1952111.32</v>
          </cell>
          <cell r="H558">
            <v>3095648.8</v>
          </cell>
        </row>
        <row r="559">
          <cell r="F559" t="str">
            <v>FELIZ - RS</v>
          </cell>
          <cell r="G559">
            <v>1802627.69</v>
          </cell>
          <cell r="H559">
            <v>5156905</v>
          </cell>
        </row>
        <row r="560">
          <cell r="F560" t="str">
            <v>FERNANDES PINHEIRO - PR</v>
          </cell>
          <cell r="G560">
            <v>1217673.17</v>
          </cell>
          <cell r="H560">
            <v>1234026.67</v>
          </cell>
        </row>
        <row r="561">
          <cell r="F561" t="str">
            <v>FERNANDÓPOLIS - SP</v>
          </cell>
          <cell r="H561">
            <v>9426553.3000000007</v>
          </cell>
        </row>
        <row r="562">
          <cell r="F562" t="str">
            <v>FERNÃO - SP</v>
          </cell>
          <cell r="G562">
            <v>1312.77</v>
          </cell>
          <cell r="H562">
            <v>1896.09</v>
          </cell>
        </row>
        <row r="563">
          <cell r="F563" t="str">
            <v>FERREIROS - PE</v>
          </cell>
          <cell r="G563">
            <v>1533572.07</v>
          </cell>
          <cell r="H563">
            <v>3047142.78</v>
          </cell>
        </row>
        <row r="564">
          <cell r="F564" t="str">
            <v>FIGUEIRÓPOLIS - TO</v>
          </cell>
          <cell r="G564">
            <v>477899.34</v>
          </cell>
          <cell r="H564">
            <v>595037.87</v>
          </cell>
        </row>
        <row r="565">
          <cell r="F565" t="str">
            <v>FIGUEIRÓPOLIS D'OESTE - MT</v>
          </cell>
          <cell r="G565">
            <v>403215.44</v>
          </cell>
          <cell r="H565">
            <v>298250.57</v>
          </cell>
        </row>
        <row r="566">
          <cell r="F566" t="str">
            <v>FILADÉLFIA - BA</v>
          </cell>
          <cell r="G566">
            <v>2116148.29</v>
          </cell>
          <cell r="H566">
            <v>3152079.32</v>
          </cell>
        </row>
        <row r="567">
          <cell r="F567" t="str">
            <v>FIRMINÓPOLIS - GO</v>
          </cell>
          <cell r="G567">
            <v>1982448.14</v>
          </cell>
          <cell r="H567">
            <v>1873604.47</v>
          </cell>
        </row>
        <row r="568">
          <cell r="F568" t="str">
            <v>FLOR DA SERRA DO SUL - PR</v>
          </cell>
          <cell r="G568">
            <v>1078791.6399999999</v>
          </cell>
          <cell r="H568">
            <v>1378539.45</v>
          </cell>
        </row>
        <row r="569">
          <cell r="F569" t="str">
            <v>FLOREAL - SP</v>
          </cell>
          <cell r="G569">
            <v>1113190.57</v>
          </cell>
          <cell r="H569">
            <v>1357123.13</v>
          </cell>
        </row>
        <row r="570">
          <cell r="F570" t="str">
            <v>FLORES - PE</v>
          </cell>
          <cell r="G570">
            <v>2440092.75</v>
          </cell>
          <cell r="H570">
            <v>7485981.8899999997</v>
          </cell>
        </row>
        <row r="571">
          <cell r="F571" t="str">
            <v>FLORES DA CUNHA - RS</v>
          </cell>
          <cell r="G571">
            <v>5587638.5999999996</v>
          </cell>
          <cell r="H571">
            <v>12385103.02</v>
          </cell>
        </row>
        <row r="572">
          <cell r="F572" t="str">
            <v>FLORIANÓPOLIS - SC</v>
          </cell>
          <cell r="G572">
            <v>187153440.38</v>
          </cell>
          <cell r="H572">
            <v>426956840.39999998</v>
          </cell>
        </row>
        <row r="573">
          <cell r="F573" t="str">
            <v>FLÓRIDA - PR</v>
          </cell>
          <cell r="G573">
            <v>996153.91</v>
          </cell>
          <cell r="H573">
            <v>1040555.45</v>
          </cell>
        </row>
        <row r="574">
          <cell r="F574" t="str">
            <v>FORMIGA - MG</v>
          </cell>
          <cell r="G574">
            <v>7797033.3899999997</v>
          </cell>
          <cell r="H574">
            <v>10581752.390000001</v>
          </cell>
        </row>
        <row r="575">
          <cell r="F575" t="str">
            <v>FORMIGUEIRO - RS</v>
          </cell>
          <cell r="G575">
            <v>3238096.48</v>
          </cell>
          <cell r="H575">
            <v>1287772.8400000001</v>
          </cell>
        </row>
        <row r="576">
          <cell r="F576" t="str">
            <v>FORMOSA - GO</v>
          </cell>
          <cell r="G576">
            <v>17326074.460000001</v>
          </cell>
          <cell r="H576">
            <v>20037403.280000001</v>
          </cell>
        </row>
        <row r="577">
          <cell r="F577" t="str">
            <v>FORMOSA DA SERRA NEGRA - MA</v>
          </cell>
          <cell r="G577">
            <v>2781729.84</v>
          </cell>
        </row>
        <row r="578">
          <cell r="F578" t="str">
            <v>FORMOSO - GO</v>
          </cell>
          <cell r="G578">
            <v>509037.16</v>
          </cell>
          <cell r="H578">
            <v>1980909.36</v>
          </cell>
        </row>
        <row r="579">
          <cell r="F579" t="str">
            <v>FORQUILHINHA - SC</v>
          </cell>
          <cell r="G579">
            <v>2783138.52</v>
          </cell>
          <cell r="H579">
            <v>4797189.05</v>
          </cell>
        </row>
        <row r="580">
          <cell r="F580" t="str">
            <v>FORTALEZA - CE</v>
          </cell>
          <cell r="G580">
            <v>3277293.3</v>
          </cell>
          <cell r="H580">
            <v>4143647.98</v>
          </cell>
        </row>
        <row r="581">
          <cell r="F581" t="str">
            <v>FORTALEZA DE MINAS - MG</v>
          </cell>
          <cell r="G581">
            <v>900224.56</v>
          </cell>
          <cell r="H581">
            <v>962712.23</v>
          </cell>
        </row>
        <row r="582">
          <cell r="F582" t="str">
            <v>FORTALEZA DOS VALOS - RS</v>
          </cell>
          <cell r="G582">
            <v>1051879.53</v>
          </cell>
          <cell r="H582">
            <v>1260663.32</v>
          </cell>
        </row>
        <row r="583">
          <cell r="F583" t="str">
            <v>FORTIM - CE</v>
          </cell>
          <cell r="G583">
            <v>1650783.34</v>
          </cell>
          <cell r="H583">
            <v>1731866.05</v>
          </cell>
        </row>
        <row r="584">
          <cell r="F584" t="str">
            <v>FOZ DO IGUAÇU - PR</v>
          </cell>
          <cell r="G584">
            <v>32835351.440000001</v>
          </cell>
          <cell r="H584">
            <v>49232179.039999999</v>
          </cell>
        </row>
        <row r="585">
          <cell r="F585" t="str">
            <v>FOZ DO JORDÃO - PR</v>
          </cell>
          <cell r="G585">
            <v>1033783.56</v>
          </cell>
          <cell r="H585">
            <v>1323653.8</v>
          </cell>
        </row>
        <row r="586">
          <cell r="F586" t="str">
            <v>FRANCISCO BELTRÃO - PR</v>
          </cell>
          <cell r="G586">
            <v>15980747.869999999</v>
          </cell>
          <cell r="H586">
            <v>16592179.939999999</v>
          </cell>
        </row>
        <row r="587">
          <cell r="F587" t="str">
            <v>FRANCISCO MORATO - SP</v>
          </cell>
          <cell r="G587">
            <v>9815598.3699999992</v>
          </cell>
          <cell r="H587">
            <v>13460527.710000001</v>
          </cell>
        </row>
        <row r="588">
          <cell r="F588" t="str">
            <v>FRANCISCO SÁ - MG</v>
          </cell>
          <cell r="G588">
            <v>1730011.57</v>
          </cell>
          <cell r="H588">
            <v>3299727.8</v>
          </cell>
        </row>
        <row r="589">
          <cell r="F589" t="str">
            <v>FRANCISCO SANTOS - PI</v>
          </cell>
          <cell r="G589">
            <v>1020697.17</v>
          </cell>
          <cell r="H589">
            <v>63552.22</v>
          </cell>
        </row>
        <row r="590">
          <cell r="F590" t="str">
            <v>FRANCO DA ROCHA - SP</v>
          </cell>
          <cell r="G590">
            <v>15365919.15</v>
          </cell>
          <cell r="H590">
            <v>16235348.49</v>
          </cell>
        </row>
        <row r="591">
          <cell r="F591" t="str">
            <v>FREDERICO WESTPHALEN - RS</v>
          </cell>
          <cell r="G591">
            <v>4411144.3</v>
          </cell>
          <cell r="H591">
            <v>7657337.6500000004</v>
          </cell>
        </row>
        <row r="592">
          <cell r="F592" t="str">
            <v>FRONTEIRAS - PI</v>
          </cell>
          <cell r="G592">
            <v>1451918.77</v>
          </cell>
          <cell r="H592">
            <v>1516342.67</v>
          </cell>
        </row>
        <row r="593">
          <cell r="F593" t="str">
            <v>FUNDÃO - ES</v>
          </cell>
          <cell r="G593">
            <v>1946070</v>
          </cell>
          <cell r="H593">
            <v>4238826.5</v>
          </cell>
        </row>
        <row r="594">
          <cell r="F594" t="str">
            <v>GAMELEIRA DE GOIÁS - GO</v>
          </cell>
          <cell r="G594">
            <v>985841.77</v>
          </cell>
          <cell r="H594">
            <v>653950.59</v>
          </cell>
        </row>
        <row r="595">
          <cell r="F595" t="str">
            <v>GARANHUNS - PE</v>
          </cell>
          <cell r="G595">
            <v>12262045.43</v>
          </cell>
          <cell r="H595">
            <v>38819157.439999998</v>
          </cell>
        </row>
        <row r="596">
          <cell r="F596" t="str">
            <v>GARÇA - SP</v>
          </cell>
          <cell r="G596">
            <v>3644076.09</v>
          </cell>
          <cell r="H596">
            <v>6281889.2300000004</v>
          </cell>
        </row>
        <row r="597">
          <cell r="F597" t="str">
            <v>GARIBALDI - RS</v>
          </cell>
          <cell r="G597">
            <v>3233969.29</v>
          </cell>
          <cell r="H597">
            <v>12011887.640000001</v>
          </cell>
        </row>
        <row r="598">
          <cell r="F598" t="str">
            <v>GAROPABA - SC</v>
          </cell>
          <cell r="G598">
            <v>2959592.72</v>
          </cell>
          <cell r="H598">
            <v>5045073.01</v>
          </cell>
        </row>
        <row r="599">
          <cell r="F599" t="str">
            <v>GARRUCHOS - RS</v>
          </cell>
          <cell r="G599">
            <v>729307.54</v>
          </cell>
          <cell r="H599">
            <v>698621.31</v>
          </cell>
        </row>
        <row r="600">
          <cell r="F600" t="str">
            <v>GASTÃO VIDIGAL - SP</v>
          </cell>
          <cell r="G600">
            <v>850785.09</v>
          </cell>
          <cell r="H600">
            <v>1017191.47</v>
          </cell>
        </row>
        <row r="601">
          <cell r="F601" t="str">
            <v>GAÚCHA DO NORTE - MT</v>
          </cell>
          <cell r="G601">
            <v>995804.94</v>
          </cell>
          <cell r="H601">
            <v>934577.72</v>
          </cell>
        </row>
        <row r="602">
          <cell r="F602" t="str">
            <v>GENERAL SALGADO - SP</v>
          </cell>
          <cell r="G602">
            <v>1922718.23</v>
          </cell>
          <cell r="H602">
            <v>5229772.82</v>
          </cell>
        </row>
        <row r="603">
          <cell r="F603" t="str">
            <v>GENERAL SAMPAIO - CE</v>
          </cell>
          <cell r="G603">
            <v>1045924.25</v>
          </cell>
          <cell r="H603">
            <v>814804.92</v>
          </cell>
        </row>
        <row r="604">
          <cell r="F604" t="str">
            <v>GETÚLIO VARGAS - RS</v>
          </cell>
          <cell r="G604">
            <v>6231288.1399999997</v>
          </cell>
          <cell r="H604">
            <v>4518068.92</v>
          </cell>
        </row>
        <row r="605">
          <cell r="F605" t="str">
            <v>GIRUÁ - RS</v>
          </cell>
          <cell r="G605">
            <v>2681634.7200000002</v>
          </cell>
          <cell r="H605">
            <v>9131704.2599999998</v>
          </cell>
        </row>
        <row r="606">
          <cell r="F606" t="str">
            <v>GLÓRIA D'OESTE - MT</v>
          </cell>
          <cell r="G606">
            <v>740241.29</v>
          </cell>
          <cell r="H606">
            <v>729364.88</v>
          </cell>
        </row>
        <row r="607">
          <cell r="F607" t="str">
            <v>GODOY MOREIRA - PR</v>
          </cell>
          <cell r="G607">
            <v>751306.59</v>
          </cell>
          <cell r="H607">
            <v>1161135.48</v>
          </cell>
        </row>
        <row r="608">
          <cell r="F608" t="str">
            <v>GOIANA - PE</v>
          </cell>
          <cell r="G608">
            <v>12785800.51</v>
          </cell>
          <cell r="H608">
            <v>16926024.239999998</v>
          </cell>
        </row>
        <row r="609">
          <cell r="F609" t="str">
            <v>GOIANDIRA - GO</v>
          </cell>
          <cell r="G609">
            <v>590324.71</v>
          </cell>
          <cell r="H609">
            <v>3095583.51</v>
          </cell>
        </row>
        <row r="610">
          <cell r="F610" t="str">
            <v>GOIANÉSIA - GO</v>
          </cell>
          <cell r="G610">
            <v>23356513.120000001</v>
          </cell>
        </row>
        <row r="611">
          <cell r="F611" t="str">
            <v>GOIÂNIA - GO</v>
          </cell>
          <cell r="G611">
            <v>357308991</v>
          </cell>
          <cell r="H611">
            <v>517448974.19999999</v>
          </cell>
        </row>
        <row r="612">
          <cell r="F612" t="str">
            <v>GOIANINHA - RN</v>
          </cell>
          <cell r="G612">
            <v>3757157.33</v>
          </cell>
          <cell r="H612">
            <v>7937287.5300000003</v>
          </cell>
        </row>
        <row r="613">
          <cell r="F613" t="str">
            <v>GOIANORTE - TO</v>
          </cell>
          <cell r="G613">
            <v>461353.9</v>
          </cell>
          <cell r="H613">
            <v>510121.33</v>
          </cell>
        </row>
        <row r="614">
          <cell r="F614" t="str">
            <v>GOIATUBA - GO</v>
          </cell>
          <cell r="G614">
            <v>7913253.0099999998</v>
          </cell>
          <cell r="H614">
            <v>14128626.48</v>
          </cell>
        </row>
        <row r="615">
          <cell r="F615" t="str">
            <v>GOUVELÂNDIA - GO</v>
          </cell>
          <cell r="G615">
            <v>1178238.76</v>
          </cell>
          <cell r="H615">
            <v>1960373.81</v>
          </cell>
        </row>
        <row r="616">
          <cell r="F616" t="str">
            <v>GOVERNADOR JORGE TEIXEIRA - RO</v>
          </cell>
          <cell r="G616">
            <v>1553343.95</v>
          </cell>
          <cell r="H616">
            <v>2800824.54</v>
          </cell>
        </row>
        <row r="617">
          <cell r="F617" t="str">
            <v>GOVERNADOR VALADARES - MG</v>
          </cell>
          <cell r="G617">
            <v>33808772.43</v>
          </cell>
          <cell r="H617">
            <v>67609615.159999996</v>
          </cell>
        </row>
        <row r="618">
          <cell r="F618" t="str">
            <v>GOVERNO DO DISTRITO FEDERAL - DF</v>
          </cell>
          <cell r="G618">
            <v>75797839.290000007</v>
          </cell>
          <cell r="H618">
            <v>147855402.90000001</v>
          </cell>
        </row>
        <row r="619">
          <cell r="F619" t="str">
            <v>GOVERNO DO ESTADO DA BAHIA - BA</v>
          </cell>
          <cell r="G619">
            <v>293496586.5</v>
          </cell>
          <cell r="H619">
            <v>320410507.10000002</v>
          </cell>
        </row>
        <row r="620">
          <cell r="F620" t="str">
            <v>GOVERNO DO ESTADO DA PARAÍBA - PB</v>
          </cell>
          <cell r="G620">
            <v>57864110.530000001</v>
          </cell>
          <cell r="H620">
            <v>96972192.069999993</v>
          </cell>
        </row>
        <row r="621">
          <cell r="F621" t="str">
            <v>GOVERNO DO ESTADO DE ALAGOAS - AL</v>
          </cell>
          <cell r="G621">
            <v>67775263.780000001</v>
          </cell>
          <cell r="H621">
            <v>71155885.640000001</v>
          </cell>
        </row>
        <row r="622">
          <cell r="F622" t="str">
            <v>GOVERNO DO ESTADO DE GOIÁS - GO</v>
          </cell>
          <cell r="G622">
            <v>34806584.359999999</v>
          </cell>
          <cell r="H622">
            <v>34808558.469999999</v>
          </cell>
        </row>
        <row r="623">
          <cell r="F623" t="str">
            <v>GOVERNO DO ESTADO DE PERNAMBUCO - PE</v>
          </cell>
          <cell r="G623">
            <v>38615120.549999997</v>
          </cell>
          <cell r="H623">
            <v>38315321.770000003</v>
          </cell>
        </row>
        <row r="624">
          <cell r="F624" t="str">
            <v>GOVERNO DO ESTADO DE RONDÔNIA - RO</v>
          </cell>
          <cell r="G624">
            <v>419757991.10000002</v>
          </cell>
          <cell r="H624">
            <v>431509881.10000002</v>
          </cell>
        </row>
        <row r="625">
          <cell r="F625" t="str">
            <v>GOVERNO DO ESTADO DE RORAIMA - RR</v>
          </cell>
          <cell r="G625">
            <v>111049334.09999999</v>
          </cell>
          <cell r="H625">
            <v>121332936.3</v>
          </cell>
        </row>
        <row r="626">
          <cell r="F626" t="str">
            <v>GOVERNO DO ESTADO DE SANTA CATARINA - SC</v>
          </cell>
          <cell r="G626">
            <v>1561078140</v>
          </cell>
          <cell r="H626">
            <v>1601045173</v>
          </cell>
        </row>
        <row r="627">
          <cell r="F627" t="str">
            <v>GOVERNO DO ESTADO DO ACRE - AC</v>
          </cell>
          <cell r="G627">
            <v>227613136.69999999</v>
          </cell>
          <cell r="H627">
            <v>207748858</v>
          </cell>
        </row>
        <row r="628">
          <cell r="F628" t="str">
            <v>GOVERNO DO ESTADO DO AMAPÁ - AP</v>
          </cell>
          <cell r="G628">
            <v>218596577.69999999</v>
          </cell>
          <cell r="H628">
            <v>156323870.90000001</v>
          </cell>
        </row>
        <row r="629">
          <cell r="F629" t="str">
            <v>GOVERNO DO ESTADO DO AMAZONAS - AM</v>
          </cell>
          <cell r="G629">
            <v>345036445.60000002</v>
          </cell>
          <cell r="H629">
            <v>348030567.80000001</v>
          </cell>
        </row>
        <row r="630">
          <cell r="F630" t="str">
            <v>GOVERNO DO ESTADO DO CEARÁ - CE</v>
          </cell>
          <cell r="G630">
            <v>187640950.09999999</v>
          </cell>
          <cell r="H630">
            <v>277336626.39999998</v>
          </cell>
        </row>
        <row r="631">
          <cell r="F631" t="str">
            <v>GOVERNO DO ESTADO DO ESPÍRITO SANTO - ES</v>
          </cell>
          <cell r="G631">
            <v>185224723.30000001</v>
          </cell>
          <cell r="H631">
            <v>183243133.5</v>
          </cell>
        </row>
        <row r="632">
          <cell r="F632" t="str">
            <v>GOVERNO DO ESTADO DO MARANHÃO - MA</v>
          </cell>
          <cell r="G632">
            <v>484075451.10000002</v>
          </cell>
          <cell r="H632">
            <v>836038017.39999998</v>
          </cell>
        </row>
        <row r="633">
          <cell r="F633" t="str">
            <v>GOVERNO DO ESTADO DO MATO GROSSO - MT</v>
          </cell>
          <cell r="G633">
            <v>1155803655</v>
          </cell>
          <cell r="H633">
            <v>2004265068</v>
          </cell>
        </row>
        <row r="634">
          <cell r="F634" t="str">
            <v>GOVERNO DO ESTADO DO MATO GROSSO DO SUL - MS</v>
          </cell>
          <cell r="G634">
            <v>1058925086</v>
          </cell>
          <cell r="H634">
            <v>2244717557</v>
          </cell>
        </row>
        <row r="635">
          <cell r="F635" t="str">
            <v>GOVERNO DO ESTADO DO PARÁ - PA</v>
          </cell>
          <cell r="G635">
            <v>79045316.150000006</v>
          </cell>
          <cell r="H635">
            <v>72011602.75</v>
          </cell>
        </row>
        <row r="636">
          <cell r="F636" t="str">
            <v>GOVERNO DO ESTADO DO PARANÁ - PR</v>
          </cell>
          <cell r="G636">
            <v>1116884557</v>
          </cell>
          <cell r="H636">
            <v>1389769226</v>
          </cell>
        </row>
        <row r="637">
          <cell r="F637" t="str">
            <v>GOVERNO DO ESTADO DO PIAUÍ - PI</v>
          </cell>
          <cell r="G637">
            <v>451431059.10000002</v>
          </cell>
          <cell r="H637">
            <v>1322288066</v>
          </cell>
        </row>
        <row r="638">
          <cell r="F638" t="str">
            <v>GOVERNO DO ESTADO DO RIO DE JANEIRO - RJ</v>
          </cell>
          <cell r="G638">
            <v>166806101.19999999</v>
          </cell>
          <cell r="H638">
            <v>263041641</v>
          </cell>
        </row>
        <row r="639">
          <cell r="F639" t="str">
            <v>GOVERNO DO ESTADO DO RIO GRANDE DO NORTE - RN</v>
          </cell>
          <cell r="G639">
            <v>833768451.10000002</v>
          </cell>
          <cell r="H639">
            <v>1722660747</v>
          </cell>
        </row>
        <row r="640">
          <cell r="F640" t="str">
            <v>GOVERNO DO ESTADO DO RIO GRANDE DO SUL - RS</v>
          </cell>
          <cell r="G640">
            <v>145064974.19999999</v>
          </cell>
          <cell r="H640">
            <v>148538719.59999999</v>
          </cell>
        </row>
        <row r="641">
          <cell r="F641" t="str">
            <v>GOVERNO DO ESTADO DO TOCANTINS - TO</v>
          </cell>
          <cell r="G641">
            <v>59509798.030000001</v>
          </cell>
          <cell r="H641">
            <v>147498769.30000001</v>
          </cell>
        </row>
        <row r="642">
          <cell r="F642" t="str">
            <v>GRAMADO DOS LOUREIROS - RS</v>
          </cell>
          <cell r="G642">
            <v>577902.30000000005</v>
          </cell>
        </row>
        <row r="643">
          <cell r="F643" t="str">
            <v>GRAMADO XAVIER - RS</v>
          </cell>
          <cell r="G643">
            <v>706569.47</v>
          </cell>
        </row>
        <row r="644">
          <cell r="F644" t="str">
            <v>GRANITO - PE</v>
          </cell>
          <cell r="G644">
            <v>1322027.06</v>
          </cell>
          <cell r="H644">
            <v>2422865.7999999998</v>
          </cell>
        </row>
        <row r="645">
          <cell r="F645" t="str">
            <v>GRAVATÁ - PE</v>
          </cell>
          <cell r="G645">
            <v>944924.44</v>
          </cell>
          <cell r="H645">
            <v>1510052.65</v>
          </cell>
        </row>
        <row r="646">
          <cell r="F646" t="str">
            <v>GRAVATAÍ - RS</v>
          </cell>
          <cell r="G646">
            <v>34575072.630000003</v>
          </cell>
          <cell r="H646">
            <v>71539677.260000005</v>
          </cell>
        </row>
        <row r="647">
          <cell r="F647" t="str">
            <v>GUAÇUÍ - ES</v>
          </cell>
          <cell r="G647">
            <v>2312632.5699999998</v>
          </cell>
          <cell r="H647">
            <v>11797185.66</v>
          </cell>
        </row>
        <row r="648">
          <cell r="F648" t="str">
            <v>GUAÍBA - RS</v>
          </cell>
          <cell r="G648">
            <v>16677138.050000001</v>
          </cell>
          <cell r="H648">
            <v>31872396.960000001</v>
          </cell>
        </row>
        <row r="649">
          <cell r="F649" t="str">
            <v>GUAIMBÊ - SP</v>
          </cell>
          <cell r="G649">
            <v>841151.18</v>
          </cell>
          <cell r="H649">
            <v>2301080.21</v>
          </cell>
        </row>
        <row r="650">
          <cell r="F650" t="str">
            <v>GUAÍRA - SP</v>
          </cell>
          <cell r="G650">
            <v>7584110.9000000004</v>
          </cell>
          <cell r="H650">
            <v>10953303.4</v>
          </cell>
        </row>
        <row r="651">
          <cell r="F651" t="str">
            <v>GUAIRAÇÁ - PR</v>
          </cell>
          <cell r="G651">
            <v>3149660.86</v>
          </cell>
        </row>
        <row r="652">
          <cell r="F652" t="str">
            <v>GUAJARÁ-MIRIM - RO</v>
          </cell>
          <cell r="G652">
            <v>5536506.6500000004</v>
          </cell>
          <cell r="H652">
            <v>7510832.0300000003</v>
          </cell>
        </row>
        <row r="653">
          <cell r="F653" t="str">
            <v>GUAMIRANGA - PR</v>
          </cell>
          <cell r="G653">
            <v>1072171.29</v>
          </cell>
          <cell r="H653">
            <v>540539.42000000004</v>
          </cell>
        </row>
        <row r="654">
          <cell r="F654" t="str">
            <v>GUAPIAÇU - SP</v>
          </cell>
          <cell r="G654">
            <v>2636268.8199999998</v>
          </cell>
          <cell r="H654">
            <v>3034847.37</v>
          </cell>
        </row>
        <row r="655">
          <cell r="F655" t="str">
            <v>GUAPORÉ - RS</v>
          </cell>
          <cell r="G655">
            <v>4269305.72</v>
          </cell>
          <cell r="H655">
            <v>6574221.2400000002</v>
          </cell>
        </row>
        <row r="656">
          <cell r="F656" t="str">
            <v>GUARABIRA - PB</v>
          </cell>
          <cell r="G656">
            <v>6424450.6799999997</v>
          </cell>
          <cell r="H656">
            <v>23904533.609999999</v>
          </cell>
        </row>
        <row r="657">
          <cell r="F657" t="str">
            <v>GUARACI - PR</v>
          </cell>
          <cell r="G657">
            <v>1594367.81</v>
          </cell>
          <cell r="H657">
            <v>1339543.49</v>
          </cell>
        </row>
        <row r="658">
          <cell r="F658" t="str">
            <v>GUARACIABA - MG</v>
          </cell>
          <cell r="G658">
            <v>741954.12</v>
          </cell>
          <cell r="H658">
            <v>815488.97</v>
          </cell>
        </row>
        <row r="659">
          <cell r="F659" t="str">
            <v>GUARAÍ - TO</v>
          </cell>
          <cell r="G659">
            <v>3212397.06</v>
          </cell>
          <cell r="H659">
            <v>5035180.83</v>
          </cell>
        </row>
        <row r="660">
          <cell r="F660" t="str">
            <v>GUARAMIRANGA - CE</v>
          </cell>
          <cell r="G660">
            <v>1057440.6299999999</v>
          </cell>
          <cell r="H660">
            <v>2131420.66</v>
          </cell>
        </row>
        <row r="661">
          <cell r="F661" t="str">
            <v>GUARANI - MG</v>
          </cell>
          <cell r="G661">
            <v>592016.4</v>
          </cell>
          <cell r="H661">
            <v>1265506.26</v>
          </cell>
        </row>
        <row r="662">
          <cell r="F662" t="str">
            <v>GUARANI DAS MISSÕES - RS</v>
          </cell>
          <cell r="G662">
            <v>1128683.83</v>
          </cell>
          <cell r="H662">
            <v>5224062.88</v>
          </cell>
        </row>
        <row r="663">
          <cell r="F663" t="str">
            <v>GUARANI DE GOIÁS - GO</v>
          </cell>
          <cell r="G663">
            <v>741910.66</v>
          </cell>
          <cell r="H663">
            <v>1486162.26</v>
          </cell>
        </row>
        <row r="664">
          <cell r="F664" t="str">
            <v>GUARANIAÇU - PR</v>
          </cell>
          <cell r="G664">
            <v>5336076.88</v>
          </cell>
        </row>
        <row r="665">
          <cell r="F665" t="str">
            <v>GUARAPARI - ES</v>
          </cell>
          <cell r="G665">
            <v>8597054.8399999999</v>
          </cell>
          <cell r="H665">
            <v>9808863.3699999992</v>
          </cell>
        </row>
        <row r="666">
          <cell r="F666" t="str">
            <v>GUARAPUAVA - PR</v>
          </cell>
          <cell r="G666">
            <v>24034436.850000001</v>
          </cell>
          <cell r="H666">
            <v>26044685.75</v>
          </cell>
        </row>
        <row r="667">
          <cell r="F667" t="str">
            <v>GUARUJÁ - SP</v>
          </cell>
          <cell r="G667">
            <v>27031619.530000001</v>
          </cell>
          <cell r="H667">
            <v>28259243.379999999</v>
          </cell>
        </row>
        <row r="668">
          <cell r="F668" t="str">
            <v>GUARULHOS - SP</v>
          </cell>
          <cell r="G668">
            <v>112649678.40000001</v>
          </cell>
          <cell r="H668">
            <v>178762420.40000001</v>
          </cell>
        </row>
        <row r="669">
          <cell r="F669" t="str">
            <v>GUIA LOPES DA LAGUNA - MS</v>
          </cell>
          <cell r="G669">
            <v>1266536.1299999999</v>
          </cell>
          <cell r="H669">
            <v>2486861.9300000002</v>
          </cell>
        </row>
        <row r="670">
          <cell r="F670" t="str">
            <v>GUIRATINGA - MT</v>
          </cell>
          <cell r="G670">
            <v>1557925.85</v>
          </cell>
          <cell r="H670">
            <v>2684836.03</v>
          </cell>
        </row>
        <row r="671">
          <cell r="F671" t="str">
            <v>GURINHATÃ - MG</v>
          </cell>
          <cell r="G671">
            <v>1367240.31</v>
          </cell>
          <cell r="H671">
            <v>3240547.43</v>
          </cell>
        </row>
        <row r="672">
          <cell r="F672" t="str">
            <v>GURUPI - TO</v>
          </cell>
          <cell r="G672">
            <v>16021672.880000001</v>
          </cell>
        </row>
        <row r="673">
          <cell r="F673" t="str">
            <v>HARMONIA - RS</v>
          </cell>
          <cell r="G673">
            <v>979387.27</v>
          </cell>
          <cell r="H673">
            <v>2901559.11</v>
          </cell>
        </row>
        <row r="674">
          <cell r="F674" t="str">
            <v>HEITORAÍ - GO</v>
          </cell>
          <cell r="G674">
            <v>658090.55000000005</v>
          </cell>
          <cell r="H674">
            <v>814533.24</v>
          </cell>
        </row>
        <row r="675">
          <cell r="F675" t="str">
            <v>HELIODORA - MG</v>
          </cell>
          <cell r="G675">
            <v>776717.79</v>
          </cell>
          <cell r="H675">
            <v>291510.48</v>
          </cell>
        </row>
        <row r="676">
          <cell r="F676" t="str">
            <v>HERVAL D'OESTE - SC</v>
          </cell>
          <cell r="G676">
            <v>3661015.25</v>
          </cell>
          <cell r="H676">
            <v>5895233.7699999996</v>
          </cell>
        </row>
        <row r="677">
          <cell r="F677" t="str">
            <v>HIDROLÂNDIA - GO</v>
          </cell>
          <cell r="G677">
            <v>2830778.32</v>
          </cell>
          <cell r="H677">
            <v>4461301.54</v>
          </cell>
        </row>
        <row r="678">
          <cell r="F678" t="str">
            <v>HOLAMBRA - SP</v>
          </cell>
          <cell r="G678">
            <v>3393163.41</v>
          </cell>
          <cell r="H678">
            <v>3688070.42</v>
          </cell>
        </row>
        <row r="679">
          <cell r="F679" t="str">
            <v>HORIZONTE - CE</v>
          </cell>
          <cell r="G679">
            <v>12605420.380000001</v>
          </cell>
          <cell r="H679">
            <v>15765097.699999999</v>
          </cell>
        </row>
        <row r="680">
          <cell r="F680" t="str">
            <v>HORIZONTINA - RS</v>
          </cell>
          <cell r="G680">
            <v>12891920.6</v>
          </cell>
          <cell r="H680">
            <v>4980659.7699999996</v>
          </cell>
        </row>
        <row r="681">
          <cell r="F681" t="str">
            <v>HORTOLÂNDIA - SP</v>
          </cell>
          <cell r="G681">
            <v>35394281.939999998</v>
          </cell>
          <cell r="H681">
            <v>56256698.880000003</v>
          </cell>
        </row>
        <row r="682">
          <cell r="F682" t="str">
            <v>HUGO NAPOLEÃO - PI</v>
          </cell>
          <cell r="G682">
            <v>552661.46</v>
          </cell>
          <cell r="H682">
            <v>743127.92</v>
          </cell>
        </row>
        <row r="683">
          <cell r="F683" t="str">
            <v>HUMAITÁ - RS</v>
          </cell>
          <cell r="G683">
            <v>1018655.59</v>
          </cell>
          <cell r="H683">
            <v>981764.54</v>
          </cell>
        </row>
        <row r="684">
          <cell r="F684" t="str">
            <v>IACIARA - GO</v>
          </cell>
          <cell r="G684">
            <v>1884015.93</v>
          </cell>
          <cell r="H684">
            <v>3064717.78</v>
          </cell>
        </row>
        <row r="685">
          <cell r="F685" t="str">
            <v>IBIAÇÁ - RS</v>
          </cell>
          <cell r="G685">
            <v>978055.38</v>
          </cell>
        </row>
        <row r="686">
          <cell r="F686" t="str">
            <v>IBICOARA - BA</v>
          </cell>
          <cell r="G686">
            <v>2593827.0099999998</v>
          </cell>
          <cell r="H686">
            <v>2743007.31</v>
          </cell>
        </row>
        <row r="687">
          <cell r="F687" t="str">
            <v>IBICUITINGA - CE</v>
          </cell>
          <cell r="G687">
            <v>1993939.91</v>
          </cell>
          <cell r="H687">
            <v>2086955.07</v>
          </cell>
        </row>
        <row r="688">
          <cell r="F688" t="str">
            <v>IBIMIRIM - PE</v>
          </cell>
          <cell r="G688">
            <v>2443368.04</v>
          </cell>
          <cell r="H688">
            <v>4401819.4400000004</v>
          </cell>
        </row>
        <row r="689">
          <cell r="F689" t="str">
            <v>IBIPORÃ - PR</v>
          </cell>
          <cell r="G689">
            <v>12410814.119999999</v>
          </cell>
          <cell r="H689">
            <v>15715929.699999999</v>
          </cell>
        </row>
        <row r="690">
          <cell r="F690" t="str">
            <v>IBIRAÇU - ES</v>
          </cell>
          <cell r="G690">
            <v>3427982.72</v>
          </cell>
          <cell r="H690">
            <v>8648.84</v>
          </cell>
        </row>
        <row r="691">
          <cell r="F691" t="str">
            <v>IBIRAIARAS - RS</v>
          </cell>
          <cell r="G691">
            <v>1202989.8600000001</v>
          </cell>
          <cell r="H691">
            <v>3616623.24</v>
          </cell>
        </row>
        <row r="692">
          <cell r="F692" t="str">
            <v>IBIRAJUBA - PE</v>
          </cell>
          <cell r="G692">
            <v>1092674.7</v>
          </cell>
          <cell r="H692">
            <v>2252355.06</v>
          </cell>
        </row>
        <row r="693">
          <cell r="F693" t="str">
            <v>IBIRAPUITÃ - RS</v>
          </cell>
          <cell r="G693">
            <v>528996.34</v>
          </cell>
          <cell r="H693">
            <v>681289.54</v>
          </cell>
        </row>
        <row r="694">
          <cell r="F694" t="str">
            <v>IBIRUBÁ - RS</v>
          </cell>
          <cell r="G694">
            <v>3007309.89</v>
          </cell>
          <cell r="H694">
            <v>6116992.9699999997</v>
          </cell>
        </row>
        <row r="695">
          <cell r="F695" t="str">
            <v>ICAPUÍ - CE</v>
          </cell>
          <cell r="G695">
            <v>3610591.04</v>
          </cell>
          <cell r="H695">
            <v>5799138.6699999999</v>
          </cell>
        </row>
        <row r="696">
          <cell r="F696" t="str">
            <v>IÇARA - SC</v>
          </cell>
          <cell r="G696">
            <v>6262199.4199999999</v>
          </cell>
          <cell r="H696">
            <v>8663267.9299999997</v>
          </cell>
        </row>
        <row r="697">
          <cell r="F697" t="str">
            <v>ICARAÍMA - PR</v>
          </cell>
          <cell r="G697">
            <v>2081861.82</v>
          </cell>
          <cell r="H697">
            <v>1972915.37</v>
          </cell>
        </row>
        <row r="698">
          <cell r="F698" t="str">
            <v>ICONHA - ES</v>
          </cell>
          <cell r="G698">
            <v>1159300.79</v>
          </cell>
          <cell r="H698">
            <v>1452983.52</v>
          </cell>
        </row>
        <row r="699">
          <cell r="F699" t="str">
            <v>IGACI - AL</v>
          </cell>
          <cell r="G699">
            <v>3221519.46</v>
          </cell>
          <cell r="H699">
            <v>6418144.29</v>
          </cell>
        </row>
        <row r="700">
          <cell r="F700" t="str">
            <v>IGARAÇU DO TIETÊ - SP</v>
          </cell>
          <cell r="G700">
            <v>5745883.2400000002</v>
          </cell>
          <cell r="H700">
            <v>337058.09</v>
          </cell>
        </row>
        <row r="701">
          <cell r="F701" t="str">
            <v>IGARAPÉ DO MEIO - MA</v>
          </cell>
          <cell r="H701">
            <v>2461262.21</v>
          </cell>
        </row>
        <row r="702">
          <cell r="F702" t="str">
            <v>IGARASSU - PE</v>
          </cell>
          <cell r="G702">
            <v>1129683.1200000001</v>
          </cell>
          <cell r="H702">
            <v>1535370.16</v>
          </cell>
        </row>
        <row r="703">
          <cell r="F703" t="str">
            <v>IGARATINGA - MG</v>
          </cell>
          <cell r="H703">
            <v>2517157.48</v>
          </cell>
        </row>
        <row r="704">
          <cell r="F704" t="str">
            <v>IGUABA GRANDE - RJ</v>
          </cell>
          <cell r="G704">
            <v>4906584.0999999996</v>
          </cell>
          <cell r="H704">
            <v>5388316.5999999996</v>
          </cell>
        </row>
        <row r="705">
          <cell r="F705" t="str">
            <v>IGUARACI - PE</v>
          </cell>
          <cell r="G705">
            <v>990225.23</v>
          </cell>
          <cell r="H705">
            <v>4616891.17</v>
          </cell>
        </row>
        <row r="706">
          <cell r="F706" t="str">
            <v>IGUATAMA - MG</v>
          </cell>
          <cell r="G706">
            <v>701464.03</v>
          </cell>
          <cell r="H706">
            <v>3593884.82</v>
          </cell>
        </row>
        <row r="707">
          <cell r="F707" t="str">
            <v>IJUÍ - RS</v>
          </cell>
          <cell r="G707">
            <v>16641323.07</v>
          </cell>
          <cell r="H707">
            <v>57531593.060000002</v>
          </cell>
        </row>
        <row r="708">
          <cell r="F708" t="str">
            <v>ILHA DAS FLORES - SE</v>
          </cell>
          <cell r="G708">
            <v>928403.89</v>
          </cell>
          <cell r="H708">
            <v>1059004.6499999999</v>
          </cell>
        </row>
        <row r="709">
          <cell r="F709" t="str">
            <v>ILHA SOLTEIRA - SP</v>
          </cell>
          <cell r="G709">
            <v>5391136.8899999997</v>
          </cell>
          <cell r="H709">
            <v>13077341.98</v>
          </cell>
        </row>
        <row r="710">
          <cell r="F710" t="str">
            <v>ILHABELA - SP</v>
          </cell>
          <cell r="G710">
            <v>14005479.74</v>
          </cell>
          <cell r="H710">
            <v>20124370.579999998</v>
          </cell>
        </row>
        <row r="711">
          <cell r="F711" t="str">
            <v>ILHOTA - SC</v>
          </cell>
          <cell r="G711">
            <v>1476046.15</v>
          </cell>
          <cell r="H711">
            <v>1957718.19</v>
          </cell>
        </row>
        <row r="712">
          <cell r="F712" t="str">
            <v>ILÓPOLIS - RS</v>
          </cell>
          <cell r="G712">
            <v>658787.78</v>
          </cell>
          <cell r="H712">
            <v>625024.76</v>
          </cell>
        </row>
        <row r="713">
          <cell r="F713" t="str">
            <v>IMBITUVA - PR</v>
          </cell>
          <cell r="G713">
            <v>3153683.88</v>
          </cell>
          <cell r="H713">
            <v>3385669.49</v>
          </cell>
        </row>
        <row r="714">
          <cell r="F714" t="str">
            <v>IMIGRANTE - RS</v>
          </cell>
          <cell r="G714">
            <v>170533.65</v>
          </cell>
          <cell r="H714">
            <v>1353592.62</v>
          </cell>
        </row>
        <row r="715">
          <cell r="F715" t="str">
            <v>INÁCIO MARTINS - PR</v>
          </cell>
          <cell r="G715">
            <v>1960485.01</v>
          </cell>
          <cell r="H715">
            <v>1924204.38</v>
          </cell>
        </row>
        <row r="716">
          <cell r="F716" t="str">
            <v>INACIOLÂNDIA - GO</v>
          </cell>
          <cell r="G716">
            <v>1058301.8700000001</v>
          </cell>
          <cell r="H716">
            <v>3685267.85</v>
          </cell>
        </row>
        <row r="717">
          <cell r="F717" t="str">
            <v>INDAIAL - SC</v>
          </cell>
          <cell r="G717">
            <v>11621331.470000001</v>
          </cell>
          <cell r="H717">
            <v>11827471.74</v>
          </cell>
        </row>
        <row r="718">
          <cell r="F718" t="str">
            <v>INDAIATUBA - SP</v>
          </cell>
          <cell r="G718">
            <v>55301889.259999998</v>
          </cell>
          <cell r="H718">
            <v>70030971.340000004</v>
          </cell>
        </row>
        <row r="719">
          <cell r="F719" t="str">
            <v>INDEPENDÊNCIA - RS</v>
          </cell>
          <cell r="G719">
            <v>1264673.6200000001</v>
          </cell>
          <cell r="H719">
            <v>3487923.67</v>
          </cell>
        </row>
        <row r="720">
          <cell r="F720" t="str">
            <v>INDIANÓPOLIS - PR</v>
          </cell>
          <cell r="G720">
            <v>1131309.1499999999</v>
          </cell>
          <cell r="H720">
            <v>1633822.09</v>
          </cell>
        </row>
        <row r="721">
          <cell r="F721" t="str">
            <v>INGAZEIRA - PE</v>
          </cell>
          <cell r="G721">
            <v>647043.05000000005</v>
          </cell>
          <cell r="H721">
            <v>1906505.08</v>
          </cell>
        </row>
        <row r="722">
          <cell r="F722" t="str">
            <v>INHUMAS - GO</v>
          </cell>
          <cell r="G722">
            <v>6496153.9299999997</v>
          </cell>
          <cell r="H722">
            <v>11297625.17</v>
          </cell>
        </row>
        <row r="723">
          <cell r="F723" t="str">
            <v>INOCÊNCIA - MS</v>
          </cell>
          <cell r="G723">
            <v>2089576.34</v>
          </cell>
          <cell r="H723">
            <v>2615968.4700000002</v>
          </cell>
        </row>
        <row r="724">
          <cell r="F724" t="str">
            <v>IPAMERI - GO</v>
          </cell>
          <cell r="G724">
            <v>4239202.1399999997</v>
          </cell>
          <cell r="H724">
            <v>15493216.68</v>
          </cell>
        </row>
        <row r="725">
          <cell r="F725" t="str">
            <v>IPÊ - RS</v>
          </cell>
          <cell r="G725">
            <v>1284608.1000000001</v>
          </cell>
          <cell r="H725">
            <v>3239095.29</v>
          </cell>
        </row>
        <row r="726">
          <cell r="F726" t="str">
            <v>IPIGUÁ - SP</v>
          </cell>
          <cell r="G726">
            <v>932597.38</v>
          </cell>
        </row>
        <row r="727">
          <cell r="F727" t="str">
            <v>IPIRANGA - PR</v>
          </cell>
          <cell r="G727">
            <v>2396054.06</v>
          </cell>
          <cell r="H727">
            <v>2320166.77</v>
          </cell>
        </row>
        <row r="728">
          <cell r="F728" t="str">
            <v>IPIRANGA DO NORTE - MT</v>
          </cell>
          <cell r="G728">
            <v>3584313.89</v>
          </cell>
        </row>
        <row r="729">
          <cell r="F729" t="str">
            <v>IPOJUCA - PE</v>
          </cell>
          <cell r="G729">
            <v>28672152.07</v>
          </cell>
          <cell r="H729">
            <v>60228537.960000001</v>
          </cell>
        </row>
        <row r="730">
          <cell r="F730" t="str">
            <v>IPORÁ - GO</v>
          </cell>
          <cell r="G730">
            <v>9042397.7200000007</v>
          </cell>
          <cell r="H730">
            <v>3509706.3</v>
          </cell>
        </row>
        <row r="731">
          <cell r="F731" t="str">
            <v>IPORÃ - PR</v>
          </cell>
          <cell r="G731">
            <v>1590496.89</v>
          </cell>
          <cell r="H731">
            <v>2247963.23</v>
          </cell>
        </row>
        <row r="732">
          <cell r="F732" t="str">
            <v>IPUBI - PE</v>
          </cell>
          <cell r="G732">
            <v>3866167.33</v>
          </cell>
          <cell r="H732">
            <v>10992847.449999999</v>
          </cell>
        </row>
        <row r="733">
          <cell r="F733" t="str">
            <v>IPUEIRAS - CE</v>
          </cell>
          <cell r="G733">
            <v>6380.92</v>
          </cell>
        </row>
        <row r="734">
          <cell r="F734" t="str">
            <v>IRAJUBA - BA</v>
          </cell>
          <cell r="G734">
            <v>3526822.15</v>
          </cell>
        </row>
        <row r="735">
          <cell r="F735" t="str">
            <v>IRATI - PR</v>
          </cell>
          <cell r="G735">
            <v>13884902.439999999</v>
          </cell>
        </row>
        <row r="736">
          <cell r="F736" t="str">
            <v>IRAUÇUBA - CE</v>
          </cell>
          <cell r="G736">
            <v>2957197.25</v>
          </cell>
          <cell r="H736">
            <v>3065685.04</v>
          </cell>
        </row>
        <row r="737">
          <cell r="F737" t="str">
            <v>IRETAMA - PR</v>
          </cell>
          <cell r="G737">
            <v>731920.88</v>
          </cell>
        </row>
        <row r="738">
          <cell r="F738" t="str">
            <v>ITAARA - RS</v>
          </cell>
          <cell r="G738">
            <v>1329768.94</v>
          </cell>
          <cell r="H738">
            <v>885944.93</v>
          </cell>
        </row>
        <row r="739">
          <cell r="F739" t="str">
            <v>ITABELA - BA</v>
          </cell>
          <cell r="G739">
            <v>10644234.060000001</v>
          </cell>
        </row>
        <row r="740">
          <cell r="F740" t="str">
            <v>ITABERAÍ - GO</v>
          </cell>
          <cell r="G740">
            <v>1620700.23</v>
          </cell>
          <cell r="H740">
            <v>10883137.859999999</v>
          </cell>
        </row>
        <row r="741">
          <cell r="F741" t="str">
            <v>ITABIRA - MG</v>
          </cell>
          <cell r="G741">
            <v>18795873.199999999</v>
          </cell>
          <cell r="H741">
            <v>46697461.340000004</v>
          </cell>
        </row>
        <row r="742">
          <cell r="F742" t="str">
            <v>ITABORAÍ - RJ</v>
          </cell>
          <cell r="G742">
            <v>17294995.899999999</v>
          </cell>
          <cell r="H742">
            <v>27723951.800000001</v>
          </cell>
        </row>
        <row r="743">
          <cell r="F743" t="str">
            <v>ITACARAMBI - MG</v>
          </cell>
          <cell r="G743">
            <v>2380095.77</v>
          </cell>
          <cell r="H743">
            <v>4768846.03</v>
          </cell>
        </row>
        <row r="744">
          <cell r="F744" t="str">
            <v>ITACOATIARA - AM</v>
          </cell>
          <cell r="G744">
            <v>6773565.8799999999</v>
          </cell>
          <cell r="H744">
            <v>20630207.73</v>
          </cell>
        </row>
        <row r="745">
          <cell r="F745" t="str">
            <v>ITACURUBA - PE</v>
          </cell>
          <cell r="G745">
            <v>1346267.81</v>
          </cell>
          <cell r="H745">
            <v>1291137.75</v>
          </cell>
        </row>
        <row r="746">
          <cell r="F746" t="str">
            <v>ITAGUAJÉ - PR</v>
          </cell>
          <cell r="G746">
            <v>877237.42</v>
          </cell>
          <cell r="H746">
            <v>2516034.89</v>
          </cell>
        </row>
        <row r="747">
          <cell r="F747" t="str">
            <v>ITAGUARI - GO</v>
          </cell>
          <cell r="G747">
            <v>527716.98</v>
          </cell>
          <cell r="H747">
            <v>1200848.6200000001</v>
          </cell>
        </row>
        <row r="748">
          <cell r="F748" t="str">
            <v>ITAGUARU - GO</v>
          </cell>
          <cell r="G748">
            <v>769296.01</v>
          </cell>
          <cell r="H748">
            <v>2128837.9900000002</v>
          </cell>
        </row>
        <row r="749">
          <cell r="F749" t="str">
            <v>ITAÍ - SP</v>
          </cell>
          <cell r="G749">
            <v>4622110</v>
          </cell>
          <cell r="H749">
            <v>7179127.5499999998</v>
          </cell>
        </row>
        <row r="750">
          <cell r="F750" t="str">
            <v>ITAINÓPOLIS - PI</v>
          </cell>
          <cell r="G750">
            <v>308085.71000000002</v>
          </cell>
        </row>
        <row r="751">
          <cell r="F751" t="str">
            <v>ITAIÓPOLIS - SC</v>
          </cell>
          <cell r="G751">
            <v>2500740.7799999998</v>
          </cell>
          <cell r="H751">
            <v>5293433.7699999996</v>
          </cell>
        </row>
        <row r="752">
          <cell r="F752" t="str">
            <v>ITAITINGA - CE</v>
          </cell>
          <cell r="G752">
            <v>5873376.71</v>
          </cell>
          <cell r="H752">
            <v>12419187.449999999</v>
          </cell>
        </row>
        <row r="753">
          <cell r="F753" t="str">
            <v>ITAJÁ - GO</v>
          </cell>
          <cell r="G753">
            <v>975418.31</v>
          </cell>
          <cell r="H753">
            <v>1687609.79</v>
          </cell>
        </row>
        <row r="754">
          <cell r="F754" t="str">
            <v>ITAJAÍ - SC</v>
          </cell>
          <cell r="G754">
            <v>53132421.509999998</v>
          </cell>
          <cell r="H754">
            <v>78981710.439999998</v>
          </cell>
        </row>
        <row r="755">
          <cell r="F755" t="str">
            <v>ITAJOBI - SP</v>
          </cell>
          <cell r="G755">
            <v>2736986.15</v>
          </cell>
          <cell r="H755">
            <v>3100452.24</v>
          </cell>
        </row>
        <row r="756">
          <cell r="F756" t="str">
            <v>ITALVA - RJ</v>
          </cell>
          <cell r="G756">
            <v>2763263.1</v>
          </cell>
          <cell r="H756">
            <v>2763263.1</v>
          </cell>
        </row>
        <row r="757">
          <cell r="F757" t="str">
            <v>ITAMARANDIBA - MG</v>
          </cell>
          <cell r="G757">
            <v>2607196.2200000002</v>
          </cell>
          <cell r="H757">
            <v>7535405.4199999999</v>
          </cell>
        </row>
        <row r="758">
          <cell r="F758" t="str">
            <v>ITAMBÉ - PE</v>
          </cell>
          <cell r="G758">
            <v>3055888.75</v>
          </cell>
          <cell r="H758">
            <v>4232341.88</v>
          </cell>
        </row>
        <row r="759">
          <cell r="F759" t="str">
            <v>ITAMONTE - MG</v>
          </cell>
          <cell r="G759">
            <v>544077.89</v>
          </cell>
          <cell r="H759">
            <v>1186408.3500000001</v>
          </cell>
        </row>
        <row r="760">
          <cell r="F760" t="str">
            <v>ITANHAÉM - SP</v>
          </cell>
          <cell r="G760">
            <v>24466042.66</v>
          </cell>
        </row>
        <row r="761">
          <cell r="F761" t="str">
            <v>ITAOCARA - RJ</v>
          </cell>
          <cell r="G761">
            <v>4044144.2</v>
          </cell>
          <cell r="H761">
            <v>4015395.3</v>
          </cell>
        </row>
        <row r="762">
          <cell r="F762" t="str">
            <v>ITAPAGIPE - MG</v>
          </cell>
          <cell r="G762">
            <v>1483860.42</v>
          </cell>
          <cell r="H762">
            <v>3456394.17</v>
          </cell>
        </row>
        <row r="763">
          <cell r="F763" t="str">
            <v>ITAPAJÉ - CE</v>
          </cell>
          <cell r="G763">
            <v>4830310.7300000004</v>
          </cell>
          <cell r="H763">
            <v>9556884.3900000006</v>
          </cell>
        </row>
        <row r="764">
          <cell r="F764" t="str">
            <v>ITAPECERICA DA SERRA - SP</v>
          </cell>
          <cell r="G764">
            <v>16035594.77</v>
          </cell>
          <cell r="H764">
            <v>36145234.159999996</v>
          </cell>
        </row>
        <row r="765">
          <cell r="F765" t="str">
            <v>ITAPEMIRIM - ES</v>
          </cell>
          <cell r="G765">
            <v>274289.32</v>
          </cell>
          <cell r="H765">
            <v>12382247.9</v>
          </cell>
        </row>
        <row r="766">
          <cell r="F766" t="str">
            <v>ITAPETIM - PE</v>
          </cell>
          <cell r="G766">
            <v>910006.07</v>
          </cell>
          <cell r="H766">
            <v>2467029.73</v>
          </cell>
        </row>
        <row r="767">
          <cell r="F767" t="str">
            <v>ITAPETININGA - SP</v>
          </cell>
          <cell r="G767">
            <v>20723780.629999999</v>
          </cell>
          <cell r="H767">
            <v>22165646.949999999</v>
          </cell>
        </row>
        <row r="768">
          <cell r="F768" t="str">
            <v>ITAPEVA - SP</v>
          </cell>
          <cell r="G768">
            <v>16858614.940000001</v>
          </cell>
          <cell r="H768">
            <v>30937465.210000001</v>
          </cell>
        </row>
        <row r="769">
          <cell r="F769" t="str">
            <v>ITAPEVI - SP</v>
          </cell>
          <cell r="G769">
            <v>21159839.68</v>
          </cell>
          <cell r="H769">
            <v>41735031.329999998</v>
          </cell>
        </row>
        <row r="770">
          <cell r="F770" t="str">
            <v>ITAPIPOCA - CE</v>
          </cell>
          <cell r="G770">
            <v>14574282.890000001</v>
          </cell>
          <cell r="H770">
            <v>26325231.579999998</v>
          </cell>
        </row>
        <row r="771">
          <cell r="F771" t="str">
            <v>ITAPIRA - SP</v>
          </cell>
          <cell r="G771">
            <v>6964317</v>
          </cell>
          <cell r="H771">
            <v>10700069.82</v>
          </cell>
        </row>
        <row r="772">
          <cell r="F772" t="str">
            <v>ITAPISSUMA - PE</v>
          </cell>
          <cell r="G772">
            <v>2799077.05</v>
          </cell>
          <cell r="H772">
            <v>2782933.75</v>
          </cell>
        </row>
        <row r="773">
          <cell r="F773" t="str">
            <v>ITAPIÚNA - CE</v>
          </cell>
          <cell r="G773">
            <v>2149528.4500000002</v>
          </cell>
          <cell r="H773">
            <v>4836063.34</v>
          </cell>
        </row>
        <row r="774">
          <cell r="F774" t="str">
            <v>ITAPURA - SP</v>
          </cell>
          <cell r="G774">
            <v>1095764.55</v>
          </cell>
          <cell r="H774">
            <v>2392774.38</v>
          </cell>
        </row>
        <row r="775">
          <cell r="F775" t="str">
            <v>ITAPURANGA - GO</v>
          </cell>
          <cell r="G775">
            <v>2513816.98</v>
          </cell>
          <cell r="H775">
            <v>6749446.6799999997</v>
          </cell>
        </row>
        <row r="776">
          <cell r="F776" t="str">
            <v>ITAQUAQUECETUBA - SP</v>
          </cell>
          <cell r="G776">
            <v>26136847.25</v>
          </cell>
          <cell r="H776">
            <v>68802346.930000007</v>
          </cell>
        </row>
        <row r="777">
          <cell r="F777" t="str">
            <v>ITAQUI - RS</v>
          </cell>
          <cell r="G777">
            <v>3170949.96</v>
          </cell>
          <cell r="H777">
            <v>2401604.09</v>
          </cell>
        </row>
        <row r="778">
          <cell r="F778" t="str">
            <v>ITAQUIRAÍ - MS</v>
          </cell>
          <cell r="G778">
            <v>2644037.2999999998</v>
          </cell>
          <cell r="H778">
            <v>3642993.58</v>
          </cell>
        </row>
        <row r="779">
          <cell r="F779" t="str">
            <v>ITAREMA - CE</v>
          </cell>
          <cell r="G779">
            <v>6615029.2599999998</v>
          </cell>
          <cell r="H779">
            <v>6792138.5099999998</v>
          </cell>
        </row>
        <row r="780">
          <cell r="F780" t="str">
            <v>ITARUMÃ - GO</v>
          </cell>
          <cell r="G780">
            <v>1013782.09</v>
          </cell>
          <cell r="H780">
            <v>2261126.9500000002</v>
          </cell>
        </row>
        <row r="781">
          <cell r="F781" t="str">
            <v>ITATIAIA - RJ</v>
          </cell>
          <cell r="G781">
            <v>7531231.4000000004</v>
          </cell>
          <cell r="H781">
            <v>21810000</v>
          </cell>
        </row>
        <row r="782">
          <cell r="F782" t="str">
            <v>ITATIBA DO SUL - RS</v>
          </cell>
          <cell r="G782">
            <v>569027.32999999996</v>
          </cell>
          <cell r="H782">
            <v>1300632.49</v>
          </cell>
        </row>
        <row r="783">
          <cell r="F783" t="str">
            <v>ITAÚ - RN</v>
          </cell>
          <cell r="G783">
            <v>883823.81</v>
          </cell>
        </row>
        <row r="784">
          <cell r="F784" t="str">
            <v>ITAÚBA - MT</v>
          </cell>
          <cell r="G784">
            <v>1374893.6</v>
          </cell>
          <cell r="H784">
            <v>1507530.42</v>
          </cell>
        </row>
        <row r="785">
          <cell r="F785" t="str">
            <v>ITAUÇU - GO</v>
          </cell>
          <cell r="G785">
            <v>517280.81</v>
          </cell>
          <cell r="H785">
            <v>2512906.0499999998</v>
          </cell>
        </row>
        <row r="786">
          <cell r="F786" t="str">
            <v>ITAÚNA - MG</v>
          </cell>
          <cell r="G786">
            <v>6832787.7000000002</v>
          </cell>
          <cell r="H786">
            <v>18614716.789999999</v>
          </cell>
        </row>
        <row r="787">
          <cell r="F787" t="str">
            <v>ITAÚNA DO SUL - PR</v>
          </cell>
          <cell r="G787">
            <v>892717.56</v>
          </cell>
          <cell r="H787">
            <v>870097.93</v>
          </cell>
        </row>
        <row r="788">
          <cell r="F788" t="str">
            <v>ITIQUIRA - MT</v>
          </cell>
          <cell r="G788">
            <v>3021913.8</v>
          </cell>
          <cell r="H788">
            <v>3164893.07</v>
          </cell>
        </row>
        <row r="789">
          <cell r="F789" t="str">
            <v>ITU - SP</v>
          </cell>
          <cell r="G789">
            <v>33899508.329999998</v>
          </cell>
          <cell r="H789">
            <v>33422022</v>
          </cell>
        </row>
        <row r="790">
          <cell r="F790" t="str">
            <v>ITUIUTABA - MG</v>
          </cell>
          <cell r="G790">
            <v>2013827.73</v>
          </cell>
          <cell r="H790">
            <v>4468213.5199999996</v>
          </cell>
        </row>
        <row r="791">
          <cell r="F791" t="str">
            <v>ITUMBIARA - GO</v>
          </cell>
          <cell r="G791">
            <v>15596316.51</v>
          </cell>
          <cell r="H791">
            <v>20785767.719999999</v>
          </cell>
        </row>
        <row r="792">
          <cell r="F792" t="str">
            <v>ITUPEVA - SP</v>
          </cell>
          <cell r="G792">
            <v>7202736.7599999998</v>
          </cell>
          <cell r="H792">
            <v>10493381.57</v>
          </cell>
        </row>
        <row r="793">
          <cell r="F793" t="str">
            <v>ITUVERAVA - SP</v>
          </cell>
          <cell r="G793">
            <v>6513459.4500000002</v>
          </cell>
          <cell r="H793">
            <v>15368457.800000001</v>
          </cell>
        </row>
        <row r="794">
          <cell r="F794" t="str">
            <v>IVINHEMA - MS</v>
          </cell>
          <cell r="G794">
            <v>4468352.71</v>
          </cell>
          <cell r="H794">
            <v>10037644.26</v>
          </cell>
        </row>
        <row r="795">
          <cell r="F795" t="str">
            <v>IVOLÂNDIA - GO</v>
          </cell>
          <cell r="G795">
            <v>636442.93999999994</v>
          </cell>
          <cell r="H795">
            <v>1795188.88</v>
          </cell>
        </row>
        <row r="796">
          <cell r="F796" t="str">
            <v>IVORÁ - RS</v>
          </cell>
          <cell r="G796">
            <v>965849.34</v>
          </cell>
          <cell r="H796">
            <v>660519.07999999996</v>
          </cell>
        </row>
        <row r="797">
          <cell r="F797" t="str">
            <v>IVOTI - RS</v>
          </cell>
          <cell r="G797">
            <v>3531169.69</v>
          </cell>
          <cell r="H797">
            <v>7819014.6200000001</v>
          </cell>
        </row>
        <row r="798">
          <cell r="F798" t="str">
            <v>JABOATÃO DOS GUARARAPES - PE</v>
          </cell>
          <cell r="G798">
            <v>32001447.629999999</v>
          </cell>
          <cell r="H798">
            <v>49294726.07</v>
          </cell>
        </row>
        <row r="799">
          <cell r="F799" t="str">
            <v>JABOTI - PR</v>
          </cell>
          <cell r="G799">
            <v>2224737.2000000002</v>
          </cell>
        </row>
        <row r="800">
          <cell r="F800" t="str">
            <v>JACARAÚ - PB</v>
          </cell>
          <cell r="G800">
            <v>3130625.54</v>
          </cell>
          <cell r="H800">
            <v>2504588.7000000002</v>
          </cell>
        </row>
        <row r="801">
          <cell r="F801" t="str">
            <v>JACAREÍ - SP</v>
          </cell>
          <cell r="G801">
            <v>25844440.91</v>
          </cell>
          <cell r="H801">
            <v>28784234.800000001</v>
          </cell>
        </row>
        <row r="802">
          <cell r="F802" t="str">
            <v>JACIARA - MT</v>
          </cell>
          <cell r="G802">
            <v>1103657.51</v>
          </cell>
          <cell r="H802">
            <v>1161110.47</v>
          </cell>
        </row>
        <row r="803">
          <cell r="F803" t="str">
            <v>JACOBINA - BA</v>
          </cell>
          <cell r="G803">
            <v>14569753.859999999</v>
          </cell>
          <cell r="H803">
            <v>14394767.25</v>
          </cell>
        </row>
        <row r="804">
          <cell r="F804" t="str">
            <v>JACUÍPE - AL</v>
          </cell>
          <cell r="G804">
            <v>1185559.1299999999</v>
          </cell>
          <cell r="H804">
            <v>1307139.97</v>
          </cell>
        </row>
        <row r="805">
          <cell r="F805" t="str">
            <v>JACUTINGA - RS</v>
          </cell>
          <cell r="G805">
            <v>2612234.08</v>
          </cell>
        </row>
        <row r="806">
          <cell r="F806" t="str">
            <v>JAGUARÃO - RS</v>
          </cell>
          <cell r="G806">
            <v>2827641.22</v>
          </cell>
          <cell r="H806">
            <v>5100521.72</v>
          </cell>
        </row>
        <row r="807">
          <cell r="F807" t="str">
            <v>JAGUARI - RS</v>
          </cell>
          <cell r="G807">
            <v>1330535.8899999999</v>
          </cell>
          <cell r="H807">
            <v>2536685.0499999998</v>
          </cell>
        </row>
        <row r="808">
          <cell r="F808" t="str">
            <v>JAGUARIÚNA - SP</v>
          </cell>
          <cell r="G808">
            <v>12643941.210000001</v>
          </cell>
        </row>
        <row r="809">
          <cell r="F809" t="str">
            <v>JAGUARUANA - CE</v>
          </cell>
          <cell r="G809">
            <v>2934332.44</v>
          </cell>
          <cell r="H809">
            <v>6669962.7999999998</v>
          </cell>
        </row>
        <row r="810">
          <cell r="F810" t="str">
            <v>JALES - SP</v>
          </cell>
          <cell r="G810">
            <v>8319960.5599999996</v>
          </cell>
          <cell r="H810">
            <v>13173821.5</v>
          </cell>
        </row>
        <row r="811">
          <cell r="F811" t="str">
            <v>JANAÚBA - MG</v>
          </cell>
          <cell r="G811">
            <v>6050250.6399999997</v>
          </cell>
          <cell r="H811">
            <v>11562894.789999999</v>
          </cell>
        </row>
        <row r="812">
          <cell r="F812" t="str">
            <v>JANDAIA - GO</v>
          </cell>
          <cell r="G812">
            <v>1144382.47</v>
          </cell>
          <cell r="H812">
            <v>3156111.28</v>
          </cell>
        </row>
        <row r="813">
          <cell r="F813" t="str">
            <v>JANIÓPOLIS - PR</v>
          </cell>
          <cell r="G813">
            <v>1113679.8799999999</v>
          </cell>
          <cell r="H813">
            <v>1399259.93</v>
          </cell>
        </row>
        <row r="814">
          <cell r="F814" t="str">
            <v>JANUÁRIA - MG</v>
          </cell>
          <cell r="G814">
            <v>5368608.4400000004</v>
          </cell>
          <cell r="H814">
            <v>15982866.41</v>
          </cell>
        </row>
        <row r="815">
          <cell r="F815" t="str">
            <v>JAPARAÍBA - MG</v>
          </cell>
          <cell r="G815">
            <v>580144.28</v>
          </cell>
          <cell r="H815">
            <v>739141.44</v>
          </cell>
        </row>
        <row r="816">
          <cell r="F816" t="str">
            <v>JAPARATINGA - AL</v>
          </cell>
          <cell r="G816">
            <v>806632.65</v>
          </cell>
          <cell r="H816">
            <v>1057309.52</v>
          </cell>
        </row>
        <row r="817">
          <cell r="F817" t="str">
            <v>JAPERI - RJ</v>
          </cell>
          <cell r="G817">
            <v>6186667.4000000004</v>
          </cell>
          <cell r="H817">
            <v>14245817.300000001</v>
          </cell>
        </row>
        <row r="818">
          <cell r="F818" t="str">
            <v>JAPONVAR - MG</v>
          </cell>
          <cell r="G818">
            <v>798732.2</v>
          </cell>
          <cell r="H818">
            <v>1002087.16</v>
          </cell>
        </row>
        <row r="819">
          <cell r="F819" t="str">
            <v>JAPURÁ - PR</v>
          </cell>
          <cell r="G819">
            <v>2509547.71</v>
          </cell>
          <cell r="H819">
            <v>2024566.88</v>
          </cell>
        </row>
        <row r="820">
          <cell r="F820" t="str">
            <v>JAQUIRANA - RS</v>
          </cell>
          <cell r="G820">
            <v>470283.35</v>
          </cell>
          <cell r="H820">
            <v>1223551.3899999999</v>
          </cell>
        </row>
        <row r="821">
          <cell r="F821" t="str">
            <v>JARAGUÁ - GO</v>
          </cell>
          <cell r="G821">
            <v>5900643.4900000002</v>
          </cell>
          <cell r="H821">
            <v>14445949.109999999</v>
          </cell>
        </row>
        <row r="822">
          <cell r="F822" t="str">
            <v>JARAGUÁ DO SUL - SC</v>
          </cell>
          <cell r="G822">
            <v>15584213.27</v>
          </cell>
          <cell r="H822">
            <v>15659532.4</v>
          </cell>
        </row>
        <row r="823">
          <cell r="F823" t="str">
            <v>JARAMATAIA - AL</v>
          </cell>
          <cell r="G823">
            <v>684320.35</v>
          </cell>
          <cell r="H823">
            <v>1000085.37</v>
          </cell>
        </row>
        <row r="824">
          <cell r="F824" t="str">
            <v>JARDIM - MS</v>
          </cell>
          <cell r="G824">
            <v>1205348.0900000001</v>
          </cell>
          <cell r="H824">
            <v>11360365.49</v>
          </cell>
        </row>
        <row r="825">
          <cell r="F825" t="str">
            <v>JARDIM DO SERIDÓ - RN</v>
          </cell>
          <cell r="G825">
            <v>1552260.16</v>
          </cell>
          <cell r="H825">
            <v>1545209.35</v>
          </cell>
        </row>
        <row r="826">
          <cell r="F826" t="str">
            <v>JARDIM OLINDA - PR</v>
          </cell>
          <cell r="G826">
            <v>672741.05</v>
          </cell>
          <cell r="H826">
            <v>1007916.68</v>
          </cell>
        </row>
        <row r="827">
          <cell r="F827" t="str">
            <v>JARI - RS</v>
          </cell>
          <cell r="G827">
            <v>845374.78</v>
          </cell>
        </row>
        <row r="828">
          <cell r="F828" t="str">
            <v>JARU - RO</v>
          </cell>
          <cell r="G828">
            <v>6825928.7000000002</v>
          </cell>
          <cell r="H828">
            <v>10660096.43</v>
          </cell>
        </row>
        <row r="829">
          <cell r="F829" t="str">
            <v>JATAÍ - GO</v>
          </cell>
          <cell r="G829">
            <v>11271193.529999999</v>
          </cell>
          <cell r="H829">
            <v>19642123.640000001</v>
          </cell>
        </row>
        <row r="830">
          <cell r="F830" t="str">
            <v>JATAÚBA - PE</v>
          </cell>
          <cell r="G830">
            <v>531444.25</v>
          </cell>
          <cell r="H830">
            <v>602453.36</v>
          </cell>
        </row>
        <row r="831">
          <cell r="F831" t="str">
            <v>JATEÍ - MS</v>
          </cell>
          <cell r="G831">
            <v>2063905.81</v>
          </cell>
          <cell r="H831">
            <v>417.4</v>
          </cell>
        </row>
        <row r="832">
          <cell r="F832" t="str">
            <v>JAURU - MT</v>
          </cell>
          <cell r="G832">
            <v>1903492.81</v>
          </cell>
          <cell r="H832">
            <v>3043168.71</v>
          </cell>
        </row>
        <row r="833">
          <cell r="F833" t="str">
            <v>JEQUERI - MG</v>
          </cell>
          <cell r="G833">
            <v>799317.29</v>
          </cell>
          <cell r="H833">
            <v>2652087.96</v>
          </cell>
        </row>
        <row r="834">
          <cell r="F834" t="str">
            <v>JEQUIÉ - BA</v>
          </cell>
          <cell r="G834">
            <v>19716571.129999999</v>
          </cell>
          <cell r="H834">
            <v>34352816.210000001</v>
          </cell>
        </row>
        <row r="835">
          <cell r="F835" t="str">
            <v>JERÔNIMO MONTEIRO - ES</v>
          </cell>
          <cell r="G835">
            <v>504490.03</v>
          </cell>
          <cell r="H835">
            <v>644980.02</v>
          </cell>
        </row>
        <row r="836">
          <cell r="F836" t="str">
            <v>JESÚPOLIS - GO</v>
          </cell>
          <cell r="G836">
            <v>608192.04</v>
          </cell>
          <cell r="H836">
            <v>953974.86</v>
          </cell>
        </row>
        <row r="837">
          <cell r="F837" t="str">
            <v>JI-PARANÁ - RO</v>
          </cell>
          <cell r="G837">
            <v>13800696.98</v>
          </cell>
          <cell r="H837">
            <v>13728348.49</v>
          </cell>
        </row>
        <row r="838">
          <cell r="F838" t="str">
            <v>JOAÇABA - SC</v>
          </cell>
          <cell r="G838">
            <v>8241628.0599999996</v>
          </cell>
          <cell r="H838">
            <v>10775141.300000001</v>
          </cell>
        </row>
        <row r="839">
          <cell r="F839" t="str">
            <v>JOÃO ALFREDO - PE</v>
          </cell>
          <cell r="G839">
            <v>2681281.02</v>
          </cell>
          <cell r="H839">
            <v>4544417.2300000004</v>
          </cell>
        </row>
        <row r="840">
          <cell r="F840" t="str">
            <v>JOÃO NEIVA - ES</v>
          </cell>
          <cell r="G840">
            <v>3031170.84</v>
          </cell>
          <cell r="H840">
            <v>2753901.64</v>
          </cell>
        </row>
        <row r="841">
          <cell r="F841" t="str">
            <v>JOÃO PESSOA - PB</v>
          </cell>
          <cell r="G841">
            <v>60871090.5</v>
          </cell>
          <cell r="H841">
            <v>67828097.579999998</v>
          </cell>
        </row>
        <row r="842">
          <cell r="F842" t="str">
            <v>JOÃO PINHEIRO - MG</v>
          </cell>
          <cell r="G842">
            <v>6617485.5300000003</v>
          </cell>
          <cell r="H842">
            <v>15584859.289999999</v>
          </cell>
        </row>
        <row r="843">
          <cell r="F843" t="str">
            <v>JOÃO RAMALHO - SP</v>
          </cell>
          <cell r="G843">
            <v>813104.03</v>
          </cell>
          <cell r="H843">
            <v>987388.02</v>
          </cell>
        </row>
        <row r="844">
          <cell r="F844" t="str">
            <v>JOAQUIM NABUCO - PE</v>
          </cell>
          <cell r="G844">
            <v>1527651.46</v>
          </cell>
          <cell r="H844">
            <v>1467229.36</v>
          </cell>
        </row>
        <row r="845">
          <cell r="F845" t="str">
            <v>JOAQUIM PIRES - PI</v>
          </cell>
          <cell r="G845">
            <v>1612287.18</v>
          </cell>
          <cell r="H845">
            <v>2040932.46</v>
          </cell>
        </row>
        <row r="846">
          <cell r="F846" t="str">
            <v>JÓIA - RS</v>
          </cell>
          <cell r="G846">
            <v>1740242.03</v>
          </cell>
          <cell r="H846">
            <v>1826184.55</v>
          </cell>
        </row>
        <row r="847">
          <cell r="F847" t="str">
            <v>JOINVILLE - SC</v>
          </cell>
          <cell r="G847">
            <v>99010216.930000007</v>
          </cell>
          <cell r="H847">
            <v>249375148.30000001</v>
          </cell>
        </row>
        <row r="848">
          <cell r="F848" t="str">
            <v>JOSÉ DE FREITAS - PI</v>
          </cell>
          <cell r="G848">
            <v>403606.7</v>
          </cell>
          <cell r="H848">
            <v>3489595.13</v>
          </cell>
        </row>
        <row r="849">
          <cell r="F849" t="str">
            <v>JOVIÂNIA - GO</v>
          </cell>
          <cell r="G849">
            <v>1530896.28</v>
          </cell>
          <cell r="H849">
            <v>3443866.99</v>
          </cell>
        </row>
        <row r="850">
          <cell r="F850" t="str">
            <v>JUARA - MT</v>
          </cell>
          <cell r="G850">
            <v>5754644.9199999999</v>
          </cell>
          <cell r="H850">
            <v>8060092.5700000003</v>
          </cell>
        </row>
        <row r="851">
          <cell r="F851" t="str">
            <v>JUAZEIRINHO - PB</v>
          </cell>
          <cell r="G851">
            <v>1095260.45</v>
          </cell>
          <cell r="H851">
            <v>1298964.33</v>
          </cell>
        </row>
        <row r="852">
          <cell r="F852" t="str">
            <v>JUAZEIRO - BA</v>
          </cell>
          <cell r="G852">
            <v>29228764.670000002</v>
          </cell>
          <cell r="H852">
            <v>42422288.159999996</v>
          </cell>
        </row>
        <row r="853">
          <cell r="F853" t="str">
            <v>JUAZEIRO DO NORTE - CE</v>
          </cell>
          <cell r="G853">
            <v>23160809.710000001</v>
          </cell>
          <cell r="H853">
            <v>43530657.75</v>
          </cell>
        </row>
        <row r="854">
          <cell r="F854" t="str">
            <v>JUAZEIRO DO PIAUÍ - PI</v>
          </cell>
          <cell r="G854">
            <v>581955.09</v>
          </cell>
          <cell r="H854">
            <v>1095105.53</v>
          </cell>
        </row>
        <row r="855">
          <cell r="F855" t="str">
            <v>JUCATI - PE</v>
          </cell>
          <cell r="G855">
            <v>803340.14</v>
          </cell>
          <cell r="H855">
            <v>1888450.87</v>
          </cell>
        </row>
        <row r="856">
          <cell r="F856" t="str">
            <v>JUCURUTU - RN</v>
          </cell>
          <cell r="G856">
            <v>2552224.9300000002</v>
          </cell>
          <cell r="H856">
            <v>4231324.3899999997</v>
          </cell>
        </row>
        <row r="857">
          <cell r="F857" t="str">
            <v>JUÍNA - MT</v>
          </cell>
          <cell r="G857">
            <v>4555186.1399999997</v>
          </cell>
          <cell r="H857">
            <v>6501623.0099999998</v>
          </cell>
        </row>
        <row r="858">
          <cell r="F858" t="str">
            <v>JUIZ DE FORA - MG</v>
          </cell>
          <cell r="G858">
            <v>51746080.670000002</v>
          </cell>
          <cell r="H858">
            <v>175309996.09999999</v>
          </cell>
        </row>
        <row r="859">
          <cell r="F859" t="str">
            <v>JÚLIO DE CASTILHOS - RS</v>
          </cell>
          <cell r="G859">
            <v>3117515.54</v>
          </cell>
          <cell r="H859">
            <v>3073956.15</v>
          </cell>
        </row>
        <row r="860">
          <cell r="F860" t="str">
            <v>JÚLIO MESQUITA - SP</v>
          </cell>
          <cell r="G860">
            <v>879274.46</v>
          </cell>
          <cell r="H860">
            <v>1732576.14</v>
          </cell>
        </row>
        <row r="861">
          <cell r="F861" t="str">
            <v>JUMIRIM - SP</v>
          </cell>
          <cell r="G861">
            <v>1084246.98</v>
          </cell>
          <cell r="H861">
            <v>1084246.98</v>
          </cell>
        </row>
        <row r="862">
          <cell r="F862" t="str">
            <v>JUNDIÁ - AL</v>
          </cell>
          <cell r="G862">
            <v>775337.82</v>
          </cell>
          <cell r="H862">
            <v>1692627.77</v>
          </cell>
        </row>
        <row r="863">
          <cell r="F863" t="str">
            <v>JUNDIAÍ - SP</v>
          </cell>
          <cell r="G863">
            <v>113764663</v>
          </cell>
          <cell r="H863">
            <v>131722178.09999999</v>
          </cell>
        </row>
        <row r="864">
          <cell r="F864" t="str">
            <v>JUNQUEIRO - AL</v>
          </cell>
          <cell r="G864">
            <v>2984830.26</v>
          </cell>
        </row>
        <row r="865">
          <cell r="F865" t="str">
            <v>JUPI - PE</v>
          </cell>
          <cell r="G865">
            <v>1639182.78</v>
          </cell>
          <cell r="H865">
            <v>5750208.0099999998</v>
          </cell>
        </row>
        <row r="866">
          <cell r="F866" t="str">
            <v>JURAMENTO - MG</v>
          </cell>
          <cell r="G866">
            <v>412035.89</v>
          </cell>
          <cell r="H866">
            <v>658664.93999999994</v>
          </cell>
        </row>
        <row r="867">
          <cell r="F867" t="str">
            <v>JUREMA - PE</v>
          </cell>
          <cell r="G867">
            <v>3980870.08</v>
          </cell>
          <cell r="H867">
            <v>671067.65</v>
          </cell>
        </row>
        <row r="868">
          <cell r="F868" t="str">
            <v>JUREMA - PI</v>
          </cell>
          <cell r="G868">
            <v>1018088.25</v>
          </cell>
          <cell r="H868">
            <v>1820711.14</v>
          </cell>
        </row>
        <row r="869">
          <cell r="F869" t="str">
            <v>JURUAIA - MG</v>
          </cell>
          <cell r="G869">
            <v>1151467.55</v>
          </cell>
          <cell r="H869">
            <v>1819682.41</v>
          </cell>
        </row>
        <row r="870">
          <cell r="F870" t="str">
            <v>JURUENA - MT</v>
          </cell>
          <cell r="G870">
            <v>1346819.95</v>
          </cell>
          <cell r="H870">
            <v>1449853.92</v>
          </cell>
        </row>
        <row r="871">
          <cell r="F871" t="str">
            <v>JUSSARA - GO</v>
          </cell>
          <cell r="G871">
            <v>2676685.0499999998</v>
          </cell>
          <cell r="H871">
            <v>9825264.8100000005</v>
          </cell>
        </row>
        <row r="872">
          <cell r="F872" t="str">
            <v>JUSSARA - PR</v>
          </cell>
          <cell r="G872">
            <v>1314160.8</v>
          </cell>
          <cell r="H872">
            <v>724866.61</v>
          </cell>
        </row>
        <row r="873">
          <cell r="F873" t="str">
            <v>LADÁRIO - MS</v>
          </cell>
          <cell r="G873">
            <v>3211582.26</v>
          </cell>
          <cell r="H873">
            <v>2850568.2</v>
          </cell>
        </row>
        <row r="874">
          <cell r="F874" t="str">
            <v>LAGES - SC</v>
          </cell>
          <cell r="G874">
            <v>707475.63</v>
          </cell>
          <cell r="H874">
            <v>31601440.239999998</v>
          </cell>
        </row>
        <row r="875">
          <cell r="F875" t="str">
            <v>LAGOA ALEGRE - PI</v>
          </cell>
          <cell r="G875">
            <v>1768101.37</v>
          </cell>
          <cell r="H875">
            <v>2744381.78</v>
          </cell>
        </row>
        <row r="876">
          <cell r="F876" t="str">
            <v>LAGOA DA CANOA - AL</v>
          </cell>
          <cell r="G876">
            <v>2431940.21</v>
          </cell>
          <cell r="H876">
            <v>8264181.3099999996</v>
          </cell>
        </row>
        <row r="877">
          <cell r="F877" t="str">
            <v>LAGOA DE SÃO FRANCISCO - PI</v>
          </cell>
          <cell r="G877">
            <v>1393716.12</v>
          </cell>
          <cell r="H877">
            <v>431879.44</v>
          </cell>
        </row>
        <row r="878">
          <cell r="F878" t="str">
            <v>LAGOA DO CARRO - PE</v>
          </cell>
          <cell r="G878">
            <v>3143765.06</v>
          </cell>
          <cell r="H878">
            <v>5210423.8899999997</v>
          </cell>
        </row>
        <row r="879">
          <cell r="F879" t="str">
            <v>LAGOA DOS TRÊS CANTOS - RS</v>
          </cell>
          <cell r="G879">
            <v>673582.47</v>
          </cell>
          <cell r="H879">
            <v>1052490.01</v>
          </cell>
        </row>
        <row r="880">
          <cell r="F880" t="str">
            <v>LAGOA FORMOSA - MG</v>
          </cell>
          <cell r="G880">
            <v>1962913.87</v>
          </cell>
          <cell r="H880">
            <v>2721797.4</v>
          </cell>
        </row>
        <row r="881">
          <cell r="F881" t="str">
            <v>LAGOA GRANDE - PE</v>
          </cell>
          <cell r="G881">
            <v>2806469.39</v>
          </cell>
          <cell r="H881">
            <v>4891859.2699999996</v>
          </cell>
        </row>
        <row r="882">
          <cell r="F882" t="str">
            <v>LAGOA VERMELHA - RS</v>
          </cell>
          <cell r="G882">
            <v>3711221.6</v>
          </cell>
          <cell r="H882">
            <v>4066834.93</v>
          </cell>
        </row>
        <row r="883">
          <cell r="F883" t="str">
            <v>LAGOÃO - RS</v>
          </cell>
          <cell r="G883">
            <v>832932.23</v>
          </cell>
          <cell r="H883">
            <v>931367.97</v>
          </cell>
        </row>
        <row r="884">
          <cell r="F884" t="str">
            <v>LAJEADO - RS</v>
          </cell>
          <cell r="G884">
            <v>12941833.58</v>
          </cell>
          <cell r="H884">
            <v>14968181.58</v>
          </cell>
        </row>
        <row r="885">
          <cell r="F885" t="str">
            <v>LAJEDO - PE</v>
          </cell>
          <cell r="G885">
            <v>3108853.65</v>
          </cell>
          <cell r="H885">
            <v>5906088.0599999996</v>
          </cell>
        </row>
        <row r="886">
          <cell r="F886" t="str">
            <v>LAJES - RN</v>
          </cell>
          <cell r="G886">
            <v>1229556.8899999999</v>
          </cell>
          <cell r="H886">
            <v>3179809.91</v>
          </cell>
        </row>
        <row r="887">
          <cell r="F887" t="str">
            <v>LAJES PINTADAS - RN</v>
          </cell>
          <cell r="G887">
            <v>1193399.22</v>
          </cell>
          <cell r="H887">
            <v>2086082.76</v>
          </cell>
        </row>
        <row r="888">
          <cell r="F888" t="str">
            <v>LAMBARI - MG</v>
          </cell>
          <cell r="G888">
            <v>1558033.88</v>
          </cell>
          <cell r="H888">
            <v>7182138.4800000004</v>
          </cell>
        </row>
        <row r="889">
          <cell r="F889" t="str">
            <v>LAMBARI D'OESTE - MT</v>
          </cell>
          <cell r="G889">
            <v>3179055.9</v>
          </cell>
        </row>
        <row r="890">
          <cell r="F890" t="str">
            <v>LANDRI SALES - PI</v>
          </cell>
          <cell r="G890">
            <v>831483.08</v>
          </cell>
          <cell r="H890">
            <v>1530297.71</v>
          </cell>
        </row>
        <row r="891">
          <cell r="F891" t="str">
            <v>LAPA - PR</v>
          </cell>
          <cell r="G891">
            <v>7496648.9699999997</v>
          </cell>
          <cell r="H891">
            <v>12182500.1</v>
          </cell>
        </row>
        <row r="892">
          <cell r="F892" t="str">
            <v>LARANJEIRAS DO SUL - PR</v>
          </cell>
          <cell r="G892">
            <v>4685750.76</v>
          </cell>
          <cell r="H892">
            <v>4663067.67</v>
          </cell>
        </row>
        <row r="893">
          <cell r="F893" t="str">
            <v>LAVÍNIA - SP</v>
          </cell>
          <cell r="G893">
            <v>1781910.75</v>
          </cell>
          <cell r="H893">
            <v>2794003.52</v>
          </cell>
        </row>
        <row r="894">
          <cell r="F894" t="str">
            <v>LAVRAS - MG</v>
          </cell>
          <cell r="G894">
            <v>4997867.5599999996</v>
          </cell>
          <cell r="H894">
            <v>8076393.71</v>
          </cell>
        </row>
        <row r="895">
          <cell r="F895" t="str">
            <v>LEME - SP</v>
          </cell>
          <cell r="G895">
            <v>12250568.49</v>
          </cell>
          <cell r="H895">
            <v>14043136.119999999</v>
          </cell>
        </row>
        <row r="896">
          <cell r="F896" t="str">
            <v>LEME DO PRADO - MG</v>
          </cell>
          <cell r="G896">
            <v>590770.91</v>
          </cell>
          <cell r="H896">
            <v>1498789.12</v>
          </cell>
        </row>
        <row r="897">
          <cell r="F897" t="str">
            <v>LENÇÓIS PAULISTA - SP</v>
          </cell>
          <cell r="G897">
            <v>13564978.75</v>
          </cell>
          <cell r="H897">
            <v>13132664.25</v>
          </cell>
        </row>
        <row r="898">
          <cell r="F898" t="str">
            <v>LEOBERTO LEAL - SC</v>
          </cell>
          <cell r="G898">
            <v>779416.25</v>
          </cell>
          <cell r="H898">
            <v>1224610.26</v>
          </cell>
        </row>
        <row r="899">
          <cell r="F899" t="str">
            <v>LEOPOLDO DE BULHÕES - GO</v>
          </cell>
          <cell r="G899">
            <v>882771.08</v>
          </cell>
          <cell r="H899">
            <v>1586906.01</v>
          </cell>
        </row>
        <row r="900">
          <cell r="F900" t="str">
            <v>LIMEIRA - SP</v>
          </cell>
          <cell r="G900">
            <v>34059222.520000003</v>
          </cell>
          <cell r="H900">
            <v>37407610.140000001</v>
          </cell>
        </row>
        <row r="901">
          <cell r="F901" t="str">
            <v>LIMOEIRO - PE</v>
          </cell>
          <cell r="G901">
            <v>3795431.45</v>
          </cell>
          <cell r="H901">
            <v>3939107.33</v>
          </cell>
        </row>
        <row r="902">
          <cell r="F902" t="str">
            <v>LINDOLFO COLLOR - RS</v>
          </cell>
          <cell r="G902">
            <v>1269931.3</v>
          </cell>
          <cell r="H902">
            <v>1842283.66</v>
          </cell>
        </row>
        <row r="903">
          <cell r="F903" t="str">
            <v>LINHARES - ES</v>
          </cell>
          <cell r="G903">
            <v>9542203.9700000007</v>
          </cell>
          <cell r="H903">
            <v>13077380</v>
          </cell>
        </row>
        <row r="904">
          <cell r="F904" t="str">
            <v>LOANDA - PR</v>
          </cell>
          <cell r="G904">
            <v>3613686.22</v>
          </cell>
          <cell r="H904">
            <v>3567494.99</v>
          </cell>
        </row>
        <row r="905">
          <cell r="F905" t="str">
            <v>LOBATO - PR</v>
          </cell>
          <cell r="G905">
            <v>1435171.47</v>
          </cell>
          <cell r="H905">
            <v>1621287.81</v>
          </cell>
        </row>
        <row r="906">
          <cell r="F906" t="str">
            <v>LONDRINA - PR</v>
          </cell>
          <cell r="G906">
            <v>113665208.3</v>
          </cell>
          <cell r="H906">
            <v>299244825.89999998</v>
          </cell>
        </row>
        <row r="907">
          <cell r="F907" t="str">
            <v>LOUVEIRA - SP</v>
          </cell>
          <cell r="G907">
            <v>12675989.130000001</v>
          </cell>
          <cell r="H907">
            <v>15260350.699999999</v>
          </cell>
        </row>
        <row r="908">
          <cell r="F908" t="str">
            <v>LUCAS DO RIO VERDE - MT</v>
          </cell>
          <cell r="G908">
            <v>12016853.77</v>
          </cell>
          <cell r="H908">
            <v>14194761.75</v>
          </cell>
        </row>
        <row r="909">
          <cell r="F909" t="str">
            <v>LUÍS CORREIA - PI</v>
          </cell>
          <cell r="G909">
            <v>4425084.9000000004</v>
          </cell>
          <cell r="H909">
            <v>7283011.3899999997</v>
          </cell>
        </row>
        <row r="910">
          <cell r="F910" t="str">
            <v>LUIZIANA - PR</v>
          </cell>
          <cell r="G910">
            <v>1860613.14</v>
          </cell>
          <cell r="H910">
            <v>2171041.79</v>
          </cell>
        </row>
        <row r="911">
          <cell r="F911" t="str">
            <v>LUZIÂNIA - GO</v>
          </cell>
          <cell r="G911">
            <v>1283313.24</v>
          </cell>
        </row>
        <row r="912">
          <cell r="F912" t="str">
            <v>MACAÉ - RJ</v>
          </cell>
          <cell r="G912">
            <v>93823676.989999995</v>
          </cell>
          <cell r="H912">
            <v>94411590.040000007</v>
          </cell>
        </row>
        <row r="913">
          <cell r="F913" t="str">
            <v>MACAÍBA - RN</v>
          </cell>
          <cell r="G913">
            <v>5187201.25</v>
          </cell>
          <cell r="H913">
            <v>19387338.539999999</v>
          </cell>
        </row>
        <row r="914">
          <cell r="F914" t="str">
            <v>MACAPÁ - AP</v>
          </cell>
          <cell r="G914">
            <v>38331748.399999999</v>
          </cell>
          <cell r="H914">
            <v>36264706.240000002</v>
          </cell>
        </row>
        <row r="915">
          <cell r="F915" t="str">
            <v>MACAPARANA - PE</v>
          </cell>
          <cell r="G915">
            <v>4546587.88</v>
          </cell>
          <cell r="H915">
            <v>10467565.67</v>
          </cell>
        </row>
        <row r="916">
          <cell r="F916" t="str">
            <v>MACATUBA - SP</v>
          </cell>
          <cell r="G916">
            <v>2901646.69</v>
          </cell>
          <cell r="H916">
            <v>3209375.82</v>
          </cell>
        </row>
        <row r="917">
          <cell r="F917" t="str">
            <v>MACAU - RN</v>
          </cell>
          <cell r="G917">
            <v>4308848.6100000003</v>
          </cell>
          <cell r="H917">
            <v>11576714.1</v>
          </cell>
        </row>
        <row r="918">
          <cell r="F918" t="str">
            <v>MACAUBAL - SP</v>
          </cell>
          <cell r="G918">
            <v>914273.53</v>
          </cell>
          <cell r="H918">
            <v>3002175.39</v>
          </cell>
        </row>
        <row r="919">
          <cell r="F919" t="str">
            <v>MACEIÓ - AL</v>
          </cell>
          <cell r="G919">
            <v>69639973.939999998</v>
          </cell>
          <cell r="H919">
            <v>201611848.59999999</v>
          </cell>
        </row>
        <row r="920">
          <cell r="F920" t="str">
            <v>MACHADINHO D'OESTE - RO</v>
          </cell>
          <cell r="G920">
            <v>3583490.49</v>
          </cell>
          <cell r="H920">
            <v>5810573.1500000004</v>
          </cell>
        </row>
        <row r="921">
          <cell r="F921" t="str">
            <v>MACHADO - MG</v>
          </cell>
          <cell r="H921">
            <v>6736102.3399999999</v>
          </cell>
        </row>
        <row r="922">
          <cell r="F922" t="str">
            <v>MACHADOS - PE</v>
          </cell>
          <cell r="G922">
            <v>2491708.27</v>
          </cell>
          <cell r="H922">
            <v>2944097.52</v>
          </cell>
        </row>
        <row r="923">
          <cell r="F923" t="str">
            <v>MACIEIRA - SC</v>
          </cell>
          <cell r="G923">
            <v>398633.59</v>
          </cell>
          <cell r="H923">
            <v>898651.4</v>
          </cell>
        </row>
        <row r="924">
          <cell r="F924" t="str">
            <v>MAFRA - SC</v>
          </cell>
          <cell r="G924">
            <v>7351607.8399999999</v>
          </cell>
          <cell r="H924">
            <v>7175483.1299999999</v>
          </cell>
        </row>
        <row r="925">
          <cell r="F925" t="str">
            <v>MAGDA - SP</v>
          </cell>
          <cell r="G925">
            <v>1247690.3600000001</v>
          </cell>
          <cell r="H925">
            <v>1190408.83</v>
          </cell>
        </row>
        <row r="926">
          <cell r="F926" t="str">
            <v>MAGÉ - RJ</v>
          </cell>
          <cell r="G926">
            <v>14614749.43</v>
          </cell>
          <cell r="H926">
            <v>30968782.52</v>
          </cell>
        </row>
        <row r="927">
          <cell r="F927" t="str">
            <v>MAIRIPORÃ - SP</v>
          </cell>
          <cell r="G927">
            <v>16032443.77</v>
          </cell>
          <cell r="H927">
            <v>13143431.9</v>
          </cell>
        </row>
        <row r="928">
          <cell r="F928" t="str">
            <v>MALACACHETA - MG</v>
          </cell>
          <cell r="G928">
            <v>1089689.8799999999</v>
          </cell>
          <cell r="H928">
            <v>2093605.46</v>
          </cell>
        </row>
        <row r="929">
          <cell r="F929" t="str">
            <v>MAMBAÍ - GO</v>
          </cell>
          <cell r="G929">
            <v>865310.87</v>
          </cell>
          <cell r="H929">
            <v>2857687.55</v>
          </cell>
        </row>
        <row r="930">
          <cell r="F930" t="str">
            <v>MAMPITUBA - RS</v>
          </cell>
          <cell r="G930">
            <v>602607.98</v>
          </cell>
          <cell r="H930">
            <v>602996.96</v>
          </cell>
        </row>
        <row r="931">
          <cell r="F931" t="str">
            <v>MANACAPURU - AM</v>
          </cell>
          <cell r="G931">
            <v>8194917.46</v>
          </cell>
          <cell r="H931">
            <v>8633453.3499999996</v>
          </cell>
        </row>
        <row r="932">
          <cell r="F932" t="str">
            <v>MANAQUIRI - AM</v>
          </cell>
          <cell r="G932">
            <v>1299284.48</v>
          </cell>
          <cell r="H932">
            <v>310373.78999999998</v>
          </cell>
        </row>
        <row r="933">
          <cell r="F933" t="str">
            <v>MANARI - PE</v>
          </cell>
          <cell r="G933">
            <v>2772984.29</v>
          </cell>
          <cell r="H933">
            <v>2841053.99</v>
          </cell>
        </row>
        <row r="934">
          <cell r="F934" t="str">
            <v>MANAUS - AM</v>
          </cell>
          <cell r="G934">
            <v>113027622.44</v>
          </cell>
          <cell r="H934">
            <v>118338110.14</v>
          </cell>
        </row>
        <row r="935">
          <cell r="F935" t="str">
            <v>MANDIRITUBA - PR</v>
          </cell>
          <cell r="G935">
            <v>4043184.43</v>
          </cell>
        </row>
        <row r="936">
          <cell r="F936" t="str">
            <v>MANGARATIBA - RJ</v>
          </cell>
          <cell r="G936">
            <v>11550419.800000001</v>
          </cell>
          <cell r="H936">
            <v>19657817.399999999</v>
          </cell>
        </row>
        <row r="937">
          <cell r="F937" t="str">
            <v>MANICORÉ - AM</v>
          </cell>
          <cell r="G937">
            <v>3413732.75</v>
          </cell>
          <cell r="H937">
            <v>3743002.77</v>
          </cell>
        </row>
        <row r="938">
          <cell r="F938" t="str">
            <v>MANTENA - MG</v>
          </cell>
          <cell r="G938">
            <v>2143521.5499999998</v>
          </cell>
        </row>
        <row r="939">
          <cell r="F939" t="str">
            <v>MAQUINÉ - RS</v>
          </cell>
          <cell r="G939">
            <v>3668878.31</v>
          </cell>
        </row>
        <row r="940">
          <cell r="F940" t="str">
            <v>MARAÃ - AM</v>
          </cell>
          <cell r="G940">
            <v>562927.28</v>
          </cell>
          <cell r="H940">
            <v>559131.47</v>
          </cell>
        </row>
        <row r="941">
          <cell r="F941" t="str">
            <v>MARABÁ - PA</v>
          </cell>
          <cell r="G941">
            <v>42788416.170000002</v>
          </cell>
          <cell r="H941">
            <v>53413860.350000001</v>
          </cell>
        </row>
        <row r="942">
          <cell r="F942" t="str">
            <v>MARACAJU - MS</v>
          </cell>
          <cell r="G942">
            <v>7484954.7999999998</v>
          </cell>
          <cell r="H942">
            <v>16273372.140000001</v>
          </cell>
        </row>
        <row r="943">
          <cell r="F943" t="str">
            <v>MARACANAÚ - CE</v>
          </cell>
          <cell r="G943">
            <v>22748466.449999999</v>
          </cell>
          <cell r="H943">
            <v>27599758.18</v>
          </cell>
        </row>
        <row r="944">
          <cell r="F944" t="str">
            <v>MARAGOGI - AL</v>
          </cell>
          <cell r="G944">
            <v>3713019.88</v>
          </cell>
        </row>
        <row r="945">
          <cell r="F945" t="str">
            <v>MARANGUAPE - CE</v>
          </cell>
          <cell r="G945">
            <v>9519120.9800000004</v>
          </cell>
          <cell r="H945">
            <v>12219275.99</v>
          </cell>
        </row>
        <row r="946">
          <cell r="F946" t="str">
            <v>MARATÁ - RS</v>
          </cell>
          <cell r="G946">
            <v>715241.2</v>
          </cell>
          <cell r="H946">
            <v>1134167.8400000001</v>
          </cell>
        </row>
        <row r="947">
          <cell r="F947" t="str">
            <v>MARAVILHA - AL</v>
          </cell>
          <cell r="G947">
            <v>1106657.23</v>
          </cell>
          <cell r="H947">
            <v>3452674.58</v>
          </cell>
        </row>
        <row r="948">
          <cell r="F948" t="str">
            <v>MARCELÂNDIA - MT</v>
          </cell>
          <cell r="G948">
            <v>1827814.7</v>
          </cell>
          <cell r="H948">
            <v>3981978.26</v>
          </cell>
        </row>
        <row r="949">
          <cell r="F949" t="str">
            <v>MARECHAL DEODORO - AL</v>
          </cell>
          <cell r="G949">
            <v>6572373.4699999997</v>
          </cell>
          <cell r="H949">
            <v>15106916.32</v>
          </cell>
        </row>
        <row r="950">
          <cell r="F950" t="str">
            <v>MARI - PB</v>
          </cell>
          <cell r="G950">
            <v>2464463.52</v>
          </cell>
          <cell r="H950">
            <v>3265936.64</v>
          </cell>
        </row>
        <row r="951">
          <cell r="F951" t="str">
            <v>MARIA HELENA - PR</v>
          </cell>
          <cell r="G951">
            <v>937037.41</v>
          </cell>
          <cell r="H951">
            <v>898748.22</v>
          </cell>
        </row>
        <row r="952">
          <cell r="F952" t="str">
            <v>MARIANA - MG</v>
          </cell>
          <cell r="G952">
            <v>12799499.939999999</v>
          </cell>
          <cell r="H952">
            <v>21207310.170000002</v>
          </cell>
        </row>
        <row r="953">
          <cell r="F953" t="str">
            <v>MARIANA PIMENTEL - RS</v>
          </cell>
          <cell r="H953">
            <v>881500.72</v>
          </cell>
        </row>
        <row r="954">
          <cell r="F954" t="str">
            <v>MARIANÓPOLIS DO TOCANTINS - TO</v>
          </cell>
          <cell r="G954">
            <v>626425.87</v>
          </cell>
          <cell r="H954">
            <v>1124860.33</v>
          </cell>
        </row>
        <row r="955">
          <cell r="F955" t="str">
            <v>MARIBONDO - AL</v>
          </cell>
          <cell r="G955">
            <v>2057099.59</v>
          </cell>
        </row>
        <row r="956">
          <cell r="F956" t="str">
            <v>MARICÁ - RJ</v>
          </cell>
          <cell r="G956">
            <v>24363895.899999999</v>
          </cell>
          <cell r="H956">
            <v>24312737.5</v>
          </cell>
        </row>
        <row r="957">
          <cell r="F957" t="str">
            <v>MARÍLIA - SP</v>
          </cell>
          <cell r="G957">
            <v>22877064.390000001</v>
          </cell>
          <cell r="H957">
            <v>57606408.399999999</v>
          </cell>
        </row>
        <row r="958">
          <cell r="F958" t="str">
            <v>MARILUZ - PR</v>
          </cell>
          <cell r="G958">
            <v>1714553.05</v>
          </cell>
          <cell r="H958">
            <v>2669563.12</v>
          </cell>
        </row>
        <row r="959">
          <cell r="F959" t="str">
            <v>MARINGÁ - PR</v>
          </cell>
          <cell r="G959">
            <v>47661538.82</v>
          </cell>
          <cell r="H959">
            <v>47898014.280000001</v>
          </cell>
        </row>
        <row r="960">
          <cell r="F960" t="str">
            <v>MARINÓPOLIS - SP</v>
          </cell>
          <cell r="G960">
            <v>643667.07999999996</v>
          </cell>
          <cell r="H960">
            <v>905006.99</v>
          </cell>
        </row>
        <row r="961">
          <cell r="F961" t="str">
            <v>MARIÓPOLIS - PR</v>
          </cell>
          <cell r="G961">
            <v>1527592.35</v>
          </cell>
          <cell r="H961">
            <v>1497971.38</v>
          </cell>
        </row>
        <row r="962">
          <cell r="F962" t="str">
            <v>MARQUINHO - PR</v>
          </cell>
          <cell r="G962">
            <v>955589.96</v>
          </cell>
          <cell r="H962">
            <v>1131833.3400000001</v>
          </cell>
        </row>
        <row r="963">
          <cell r="F963" t="str">
            <v>MATA - RS</v>
          </cell>
          <cell r="G963">
            <v>2593913.64</v>
          </cell>
        </row>
        <row r="964">
          <cell r="F964" t="str">
            <v>MATA GRANDE - AL</v>
          </cell>
          <cell r="G964">
            <v>3088105.91</v>
          </cell>
        </row>
        <row r="965">
          <cell r="F965" t="str">
            <v>MATA ROMA - MA</v>
          </cell>
          <cell r="G965">
            <v>2121949.58</v>
          </cell>
        </row>
        <row r="966">
          <cell r="F966" t="str">
            <v>MATELÂNDIA - PR</v>
          </cell>
          <cell r="G966">
            <v>4118276.09</v>
          </cell>
          <cell r="H966">
            <v>4320233.6900000004</v>
          </cell>
        </row>
        <row r="967">
          <cell r="F967" t="str">
            <v>MATIAS OLÍMPIO - PI</v>
          </cell>
          <cell r="G967">
            <v>1313699.6499999999</v>
          </cell>
          <cell r="H967">
            <v>515400.61</v>
          </cell>
        </row>
        <row r="968">
          <cell r="F968" t="str">
            <v>MATINHOS - PR</v>
          </cell>
          <cell r="G968">
            <v>6062379.5</v>
          </cell>
          <cell r="H968">
            <v>8864140.8499999996</v>
          </cell>
        </row>
        <row r="969">
          <cell r="F969" t="str">
            <v>MATRINCHÃ - GO</v>
          </cell>
          <cell r="G969">
            <v>590602.12</v>
          </cell>
          <cell r="H969">
            <v>887348.48</v>
          </cell>
        </row>
        <row r="970">
          <cell r="F970" t="str">
            <v>MATUPÁ - MT</v>
          </cell>
          <cell r="G970">
            <v>2464437.2799999998</v>
          </cell>
          <cell r="H970">
            <v>4039164.62</v>
          </cell>
        </row>
        <row r="971">
          <cell r="F971" t="str">
            <v>MAUÉS - AM</v>
          </cell>
          <cell r="G971">
            <v>3567136.26</v>
          </cell>
          <cell r="H971">
            <v>5634898.4000000004</v>
          </cell>
        </row>
        <row r="972">
          <cell r="F972" t="str">
            <v>MAURILÂNDIA - GO</v>
          </cell>
          <cell r="G972">
            <v>1113090.42</v>
          </cell>
          <cell r="H972">
            <v>3540167.59</v>
          </cell>
        </row>
        <row r="973">
          <cell r="F973" t="str">
            <v>MAZAGÃO - AP</v>
          </cell>
          <cell r="G973">
            <v>1928081.47</v>
          </cell>
          <cell r="H973">
            <v>3249452.16</v>
          </cell>
        </row>
        <row r="974">
          <cell r="F974" t="str">
            <v>MEDIANEIRA - PR</v>
          </cell>
          <cell r="G974">
            <v>6100960.46</v>
          </cell>
          <cell r="H974">
            <v>6100960.46</v>
          </cell>
        </row>
        <row r="975">
          <cell r="F975" t="str">
            <v>MENDES - RJ</v>
          </cell>
          <cell r="G975">
            <v>687967.8</v>
          </cell>
          <cell r="H975">
            <v>1540215.3</v>
          </cell>
        </row>
        <row r="976">
          <cell r="F976" t="str">
            <v>MERCÊS - MG</v>
          </cell>
          <cell r="G976">
            <v>1150432.8600000001</v>
          </cell>
          <cell r="H976">
            <v>986602.89</v>
          </cell>
        </row>
        <row r="977">
          <cell r="F977" t="str">
            <v>MERIDIANO - SP</v>
          </cell>
          <cell r="G977">
            <v>1085037.82</v>
          </cell>
          <cell r="H977">
            <v>2668775.9500000002</v>
          </cell>
        </row>
        <row r="978">
          <cell r="F978" t="str">
            <v>MESÓPOLIS - SP</v>
          </cell>
          <cell r="G978">
            <v>806071.46</v>
          </cell>
        </row>
        <row r="979">
          <cell r="F979" t="str">
            <v>MESQUITA - RJ</v>
          </cell>
          <cell r="G979">
            <v>7816088.7000000002</v>
          </cell>
          <cell r="H979">
            <v>19431870.300000001</v>
          </cell>
        </row>
        <row r="980">
          <cell r="F980" t="str">
            <v>MESSIAS - AL</v>
          </cell>
          <cell r="G980">
            <v>2261167.21</v>
          </cell>
          <cell r="H980">
            <v>2285152.08</v>
          </cell>
        </row>
        <row r="981">
          <cell r="F981" t="str">
            <v>MESSIAS TARGINO - RN</v>
          </cell>
          <cell r="G981">
            <v>420021.26</v>
          </cell>
          <cell r="H981">
            <v>1477428.05</v>
          </cell>
        </row>
        <row r="982">
          <cell r="F982" t="str">
            <v>MIGUEL PEREIRA - RJ</v>
          </cell>
          <cell r="G982">
            <v>5219483.3</v>
          </cell>
          <cell r="H982">
            <v>5469878</v>
          </cell>
        </row>
        <row r="983">
          <cell r="F983" t="str">
            <v>MIGUELÓPOLIS - SP</v>
          </cell>
          <cell r="G983">
            <v>73157.38</v>
          </cell>
          <cell r="H983">
            <v>121717.69</v>
          </cell>
        </row>
        <row r="984">
          <cell r="F984" t="str">
            <v>MIMOSO DO SUL - ES</v>
          </cell>
          <cell r="G984">
            <v>1016141.18</v>
          </cell>
          <cell r="H984">
            <v>1350758.88</v>
          </cell>
        </row>
        <row r="985">
          <cell r="F985" t="str">
            <v>MINADOR DO NEGRÃO - AL</v>
          </cell>
          <cell r="G985">
            <v>1032033.94</v>
          </cell>
          <cell r="H985">
            <v>2900741.35</v>
          </cell>
        </row>
        <row r="986">
          <cell r="F986" t="str">
            <v>MINDURI - MG</v>
          </cell>
          <cell r="G986">
            <v>825728.69</v>
          </cell>
          <cell r="H986">
            <v>1506062.01</v>
          </cell>
        </row>
        <row r="987">
          <cell r="F987" t="str">
            <v>MINEIROS - GO</v>
          </cell>
          <cell r="G987">
            <v>13373848.439999999</v>
          </cell>
          <cell r="H987">
            <v>20804858.890000001</v>
          </cell>
        </row>
        <row r="988">
          <cell r="F988" t="str">
            <v>MIRA ESTRELA - SP</v>
          </cell>
          <cell r="H988">
            <v>445.17</v>
          </cell>
        </row>
        <row r="989">
          <cell r="F989" t="str">
            <v>MIRACEMA - RJ</v>
          </cell>
          <cell r="G989">
            <v>5182474.75</v>
          </cell>
          <cell r="H989">
            <v>8403464.8000000007</v>
          </cell>
        </row>
        <row r="990">
          <cell r="F990" t="str">
            <v>MIRAÍ - MG</v>
          </cell>
          <cell r="G990">
            <v>1111117.52</v>
          </cell>
          <cell r="H990">
            <v>1540487.06</v>
          </cell>
        </row>
        <row r="991">
          <cell r="F991" t="str">
            <v>MIRANDIBA - PE</v>
          </cell>
          <cell r="G991">
            <v>6769310.29</v>
          </cell>
        </row>
        <row r="992">
          <cell r="F992" t="str">
            <v>MIRANDÓPOLIS - SP</v>
          </cell>
          <cell r="G992">
            <v>3367410.34</v>
          </cell>
          <cell r="H992">
            <v>5465815.5300000003</v>
          </cell>
        </row>
        <row r="993">
          <cell r="F993" t="str">
            <v>MIRANORTE - TO</v>
          </cell>
          <cell r="G993">
            <v>1436429.85</v>
          </cell>
          <cell r="H993">
            <v>3060740.46</v>
          </cell>
        </row>
        <row r="994">
          <cell r="F994" t="str">
            <v>MIRANTE DA SERRA - RO</v>
          </cell>
          <cell r="G994">
            <v>1400851.37</v>
          </cell>
          <cell r="H994">
            <v>2136739.4900000002</v>
          </cell>
        </row>
        <row r="995">
          <cell r="F995" t="str">
            <v>MIRASSOL D'OESTE - MT</v>
          </cell>
          <cell r="G995">
            <v>3032559.84</v>
          </cell>
          <cell r="H995">
            <v>4758022.6399999997</v>
          </cell>
        </row>
        <row r="996">
          <cell r="F996" t="str">
            <v>MOGI DAS CRUZES - SP</v>
          </cell>
          <cell r="G996">
            <v>18850875.210000001</v>
          </cell>
          <cell r="H996">
            <v>50467483.219999999</v>
          </cell>
        </row>
        <row r="997">
          <cell r="F997" t="str">
            <v>MONÇÃO - MA</v>
          </cell>
          <cell r="G997">
            <v>6205753.0499999998</v>
          </cell>
        </row>
        <row r="998">
          <cell r="F998" t="str">
            <v>MONÇÕES - SP</v>
          </cell>
          <cell r="G998">
            <v>1136706.74</v>
          </cell>
        </row>
        <row r="999">
          <cell r="F999" t="str">
            <v>MONTADAS - PB</v>
          </cell>
          <cell r="G999">
            <v>972209.5</v>
          </cell>
          <cell r="H999">
            <v>1401432.32</v>
          </cell>
        </row>
        <row r="1000">
          <cell r="F1000" t="str">
            <v>MONTE ALEGRE - PA</v>
          </cell>
          <cell r="G1000">
            <v>8579788.1500000004</v>
          </cell>
        </row>
        <row r="1001">
          <cell r="F1001" t="str">
            <v>MONTE ALEGRE - RN</v>
          </cell>
          <cell r="G1001">
            <v>4310047.5</v>
          </cell>
          <cell r="H1001">
            <v>6382092.1399999997</v>
          </cell>
        </row>
        <row r="1002">
          <cell r="F1002" t="str">
            <v>MONTE ALEGRE DE MINAS - MG</v>
          </cell>
          <cell r="G1002">
            <v>2307962.34</v>
          </cell>
          <cell r="H1002">
            <v>3320283.72</v>
          </cell>
        </row>
        <row r="1003">
          <cell r="F1003" t="str">
            <v>MONTE BELO - MG</v>
          </cell>
          <cell r="G1003">
            <v>1270343.3700000001</v>
          </cell>
          <cell r="H1003">
            <v>2028623.08</v>
          </cell>
        </row>
        <row r="1004">
          <cell r="F1004" t="str">
            <v>MONTE CASTELO - SP</v>
          </cell>
          <cell r="G1004">
            <v>801274.41</v>
          </cell>
        </row>
        <row r="1005">
          <cell r="F1005" t="str">
            <v>MONTE DO CARMO - TO</v>
          </cell>
          <cell r="G1005">
            <v>883835.08</v>
          </cell>
          <cell r="H1005">
            <v>1218188.92</v>
          </cell>
        </row>
        <row r="1006">
          <cell r="F1006" t="str">
            <v>MONTE NEGRO - RO</v>
          </cell>
          <cell r="G1006">
            <v>1703927.96</v>
          </cell>
          <cell r="H1006">
            <v>3140748.02</v>
          </cell>
        </row>
        <row r="1007">
          <cell r="F1007" t="str">
            <v>MONTE SANTO DO TOCANTINS - TO</v>
          </cell>
          <cell r="G1007">
            <v>605376.81999999995</v>
          </cell>
        </row>
        <row r="1008">
          <cell r="F1008" t="str">
            <v>MONTEIRÓPOLIS - AL</v>
          </cell>
          <cell r="G1008">
            <v>1533123.12</v>
          </cell>
          <cell r="H1008">
            <v>4445149.54</v>
          </cell>
        </row>
        <row r="1009">
          <cell r="F1009" t="str">
            <v>MONTENEGRO - RS</v>
          </cell>
          <cell r="G1009">
            <v>12629418.789999999</v>
          </cell>
          <cell r="H1009">
            <v>15848859.960000001</v>
          </cell>
        </row>
        <row r="1010">
          <cell r="F1010" t="str">
            <v>MONTES CLAROS - MG</v>
          </cell>
          <cell r="G1010">
            <v>20786886.489999998</v>
          </cell>
          <cell r="H1010">
            <v>85020612.890000001</v>
          </cell>
        </row>
        <row r="1011">
          <cell r="F1011" t="str">
            <v>MONTES CLAROS DE GOIÁS - GO</v>
          </cell>
          <cell r="G1011">
            <v>1409856.5</v>
          </cell>
          <cell r="H1011">
            <v>4124980.05</v>
          </cell>
        </row>
        <row r="1012">
          <cell r="F1012" t="str">
            <v>MONTIVIDIU - GO</v>
          </cell>
          <cell r="G1012">
            <v>1843685.03</v>
          </cell>
          <cell r="H1012">
            <v>4823512.01</v>
          </cell>
        </row>
        <row r="1013">
          <cell r="F1013" t="str">
            <v>MORADA NOVA - CE</v>
          </cell>
          <cell r="G1013">
            <v>1709250.09</v>
          </cell>
          <cell r="H1013">
            <v>795595.29</v>
          </cell>
        </row>
        <row r="1014">
          <cell r="F1014" t="str">
            <v>MOREILÂNDIA - PE</v>
          </cell>
          <cell r="G1014">
            <v>1628878.56</v>
          </cell>
          <cell r="H1014">
            <v>7012378.8799999999</v>
          </cell>
        </row>
        <row r="1015">
          <cell r="F1015" t="str">
            <v>MOREIRA SALES - PR</v>
          </cell>
          <cell r="G1015">
            <v>2228901.98</v>
          </cell>
          <cell r="H1015">
            <v>2391071.42</v>
          </cell>
        </row>
        <row r="1016">
          <cell r="F1016" t="str">
            <v>MORENO - PE</v>
          </cell>
          <cell r="G1016">
            <v>4358373.8600000003</v>
          </cell>
          <cell r="H1016">
            <v>15207069.1</v>
          </cell>
        </row>
        <row r="1017">
          <cell r="F1017" t="str">
            <v>MORMAÇO - RS</v>
          </cell>
          <cell r="G1017">
            <v>858897.58</v>
          </cell>
          <cell r="H1017">
            <v>1231948.3999999999</v>
          </cell>
        </row>
        <row r="1018">
          <cell r="F1018" t="str">
            <v>MORRINHOS - GO</v>
          </cell>
          <cell r="G1018">
            <v>4565488.12</v>
          </cell>
          <cell r="H1018">
            <v>3121788.77</v>
          </cell>
        </row>
        <row r="1019">
          <cell r="F1019" t="str">
            <v>MORRINHOS DO SUL - RS</v>
          </cell>
          <cell r="H1019">
            <v>1272894.6499999999</v>
          </cell>
        </row>
        <row r="1020">
          <cell r="F1020" t="str">
            <v>MORRO AGUDO - SP</v>
          </cell>
          <cell r="G1020">
            <v>352382.85</v>
          </cell>
          <cell r="H1020">
            <v>1299407.74</v>
          </cell>
        </row>
        <row r="1021">
          <cell r="F1021" t="str">
            <v>MORRO AGUDO DE GOIÁS - GO</v>
          </cell>
          <cell r="G1021">
            <v>598696.97</v>
          </cell>
          <cell r="H1021">
            <v>1437503.3</v>
          </cell>
        </row>
        <row r="1022">
          <cell r="F1022" t="str">
            <v>MORRO REUTER - RS</v>
          </cell>
          <cell r="G1022">
            <v>985160.73</v>
          </cell>
          <cell r="H1022">
            <v>958560.92</v>
          </cell>
        </row>
        <row r="1023">
          <cell r="F1023" t="str">
            <v>MOSSÂMEDES - GO</v>
          </cell>
          <cell r="G1023">
            <v>886402.15</v>
          </cell>
          <cell r="H1023">
            <v>2715497.15</v>
          </cell>
        </row>
        <row r="1024">
          <cell r="F1024" t="str">
            <v>MOSSORÓ - RN</v>
          </cell>
          <cell r="G1024">
            <v>24282717.489999998</v>
          </cell>
          <cell r="H1024">
            <v>47324749.170000002</v>
          </cell>
        </row>
        <row r="1025">
          <cell r="F1025" t="str">
            <v>MOSTARDAS - RS</v>
          </cell>
          <cell r="G1025">
            <v>2724800.19</v>
          </cell>
          <cell r="H1025">
            <v>2493562.48</v>
          </cell>
        </row>
        <row r="1026">
          <cell r="F1026" t="str">
            <v>MOZARLÂNDIA - GO</v>
          </cell>
          <cell r="G1026">
            <v>1161270.29</v>
          </cell>
          <cell r="H1026">
            <v>3734577.29</v>
          </cell>
        </row>
        <row r="1027">
          <cell r="F1027" t="str">
            <v>MUITOS CAPÕES - RS</v>
          </cell>
          <cell r="G1027">
            <v>2098550.33</v>
          </cell>
          <cell r="H1027">
            <v>98022.37</v>
          </cell>
        </row>
        <row r="1028">
          <cell r="F1028" t="str">
            <v>MUNDO NOVO - MS</v>
          </cell>
          <cell r="G1028">
            <v>2565653.6800000002</v>
          </cell>
          <cell r="H1028">
            <v>3273778.69</v>
          </cell>
        </row>
        <row r="1029">
          <cell r="F1029" t="str">
            <v>MUNHOZ DE MELO - PR</v>
          </cell>
          <cell r="G1029">
            <v>921461.99</v>
          </cell>
          <cell r="H1029">
            <v>934723.48</v>
          </cell>
        </row>
        <row r="1030">
          <cell r="F1030" t="str">
            <v>MURIAÉ - MG</v>
          </cell>
          <cell r="G1030">
            <v>12310297.810000001</v>
          </cell>
          <cell r="H1030">
            <v>18108375.579999998</v>
          </cell>
        </row>
        <row r="1031">
          <cell r="F1031" t="str">
            <v>MURICI - AL</v>
          </cell>
          <cell r="G1031">
            <v>2625422.84</v>
          </cell>
          <cell r="H1031">
            <v>7370399.7599999998</v>
          </cell>
        </row>
        <row r="1032">
          <cell r="F1032" t="str">
            <v>MURICI DOS PORTELAS - PI</v>
          </cell>
          <cell r="G1032">
            <v>2248250.92</v>
          </cell>
          <cell r="H1032">
            <v>2077432</v>
          </cell>
        </row>
        <row r="1033">
          <cell r="F1033" t="str">
            <v>MUTUNÓPOLIS - GO</v>
          </cell>
          <cell r="G1033">
            <v>780135.61</v>
          </cell>
          <cell r="H1033">
            <v>1325370.31</v>
          </cell>
        </row>
        <row r="1034">
          <cell r="F1034" t="str">
            <v>MUZAMBINHO - MG</v>
          </cell>
          <cell r="G1034">
            <v>2183278.67</v>
          </cell>
          <cell r="H1034">
            <v>2473671.6800000002</v>
          </cell>
        </row>
        <row r="1035">
          <cell r="F1035" t="str">
            <v>NÃO-ME-TOQUE - RS</v>
          </cell>
          <cell r="G1035">
            <v>3179492.14</v>
          </cell>
          <cell r="H1035">
            <v>14742055.710000001</v>
          </cell>
        </row>
        <row r="1036">
          <cell r="F1036" t="str">
            <v>NATAL - RN</v>
          </cell>
          <cell r="G1036">
            <v>105888522.81999999</v>
          </cell>
          <cell r="H1036">
            <v>106424899.36</v>
          </cell>
        </row>
        <row r="1037">
          <cell r="F1037" t="str">
            <v>NAVEGANTES - SC</v>
          </cell>
          <cell r="G1037">
            <v>18096894.960000001</v>
          </cell>
          <cell r="H1037">
            <v>23200080.48</v>
          </cell>
        </row>
        <row r="1038">
          <cell r="F1038" t="str">
            <v>NAVIRAÍ - MS</v>
          </cell>
          <cell r="G1038">
            <v>8618413.4100000001</v>
          </cell>
          <cell r="H1038">
            <v>12584421.07</v>
          </cell>
        </row>
        <row r="1039">
          <cell r="F1039" t="str">
            <v>NAZÁRIO - GO</v>
          </cell>
          <cell r="G1039">
            <v>751464.52</v>
          </cell>
          <cell r="H1039">
            <v>2697282.52</v>
          </cell>
        </row>
        <row r="1040">
          <cell r="F1040" t="str">
            <v>NERÓPOLIS - GO</v>
          </cell>
          <cell r="G1040">
            <v>4156688.42</v>
          </cell>
          <cell r="H1040">
            <v>9065902.0299999993</v>
          </cell>
        </row>
        <row r="1041">
          <cell r="F1041" t="str">
            <v>NEVES PAULISTA - SP</v>
          </cell>
          <cell r="G1041">
            <v>1147711.6200000001</v>
          </cell>
          <cell r="H1041">
            <v>3579611.97</v>
          </cell>
        </row>
        <row r="1042">
          <cell r="F1042" t="str">
            <v>NILÓPOLIS - RJ</v>
          </cell>
          <cell r="G1042">
            <v>9299010.3000000007</v>
          </cell>
          <cell r="H1042">
            <v>16717992</v>
          </cell>
        </row>
        <row r="1043">
          <cell r="F1043" t="str">
            <v>NITERÓI - RJ</v>
          </cell>
          <cell r="G1043">
            <v>66059349.200000003</v>
          </cell>
          <cell r="H1043">
            <v>77321441.900000006</v>
          </cell>
        </row>
        <row r="1044">
          <cell r="F1044" t="str">
            <v>NOBRES - MT</v>
          </cell>
          <cell r="G1044">
            <v>2038320.88</v>
          </cell>
          <cell r="H1044">
            <v>4083790.67</v>
          </cell>
        </row>
        <row r="1045">
          <cell r="F1045" t="str">
            <v>NONOAI - RS</v>
          </cell>
          <cell r="G1045">
            <v>1938309.18</v>
          </cell>
        </row>
        <row r="1046">
          <cell r="F1046" t="str">
            <v>NORTELÂNDIA - MT</v>
          </cell>
          <cell r="G1046">
            <v>1014933.26</v>
          </cell>
          <cell r="H1046">
            <v>2120740.58</v>
          </cell>
        </row>
        <row r="1047">
          <cell r="F1047" t="str">
            <v>NOVA ALVORADA DO SUL - MS</v>
          </cell>
          <cell r="G1047">
            <v>2896198.02</v>
          </cell>
          <cell r="H1047">
            <v>5289103.13</v>
          </cell>
        </row>
        <row r="1048">
          <cell r="F1048" t="str">
            <v>NOVA ANDRADINA - MS</v>
          </cell>
          <cell r="G1048">
            <v>6994703.7599999998</v>
          </cell>
          <cell r="H1048">
            <v>7305877.8600000003</v>
          </cell>
        </row>
        <row r="1049">
          <cell r="F1049" t="str">
            <v>NOVA ARAÇÁ - RS</v>
          </cell>
          <cell r="G1049">
            <v>976102.24</v>
          </cell>
        </row>
        <row r="1050">
          <cell r="F1050" t="str">
            <v>NOVA AURORA - PR</v>
          </cell>
          <cell r="G1050">
            <v>2076028.14</v>
          </cell>
          <cell r="H1050">
            <v>2200670.66</v>
          </cell>
        </row>
        <row r="1051">
          <cell r="F1051" t="str">
            <v>NOVA BASSANO - RS</v>
          </cell>
          <cell r="G1051">
            <v>1611488.34</v>
          </cell>
          <cell r="H1051">
            <v>2375914.13</v>
          </cell>
        </row>
        <row r="1052">
          <cell r="F1052" t="str">
            <v>NOVA BOA VISTA - RS</v>
          </cell>
          <cell r="G1052">
            <v>511049.34</v>
          </cell>
          <cell r="H1052">
            <v>564710</v>
          </cell>
        </row>
        <row r="1053">
          <cell r="F1053" t="str">
            <v>NOVA BRASILÂNDIA - MT</v>
          </cell>
          <cell r="G1053">
            <v>778398.1</v>
          </cell>
          <cell r="H1053">
            <v>1236467.6499999999</v>
          </cell>
        </row>
        <row r="1054">
          <cell r="F1054" t="str">
            <v>NOVA BRÉSCIA - RS</v>
          </cell>
          <cell r="G1054">
            <v>705224.45</v>
          </cell>
          <cell r="H1054">
            <v>806244.35</v>
          </cell>
        </row>
        <row r="1055">
          <cell r="F1055" t="str">
            <v>NOVA CANAÃ DO NORTE - MT</v>
          </cell>
          <cell r="G1055">
            <v>2311771.85</v>
          </cell>
          <cell r="H1055">
            <v>3822659</v>
          </cell>
        </row>
        <row r="1056">
          <cell r="F1056" t="str">
            <v>NOVA CANAÃ PAULISTA - SP</v>
          </cell>
          <cell r="G1056">
            <v>820157.46</v>
          </cell>
          <cell r="H1056">
            <v>847730.02</v>
          </cell>
        </row>
        <row r="1057">
          <cell r="F1057" t="str">
            <v>NOVA CANDELÁRIA - RS</v>
          </cell>
          <cell r="G1057">
            <v>719638.16</v>
          </cell>
          <cell r="H1057">
            <v>1073766.7</v>
          </cell>
        </row>
        <row r="1058">
          <cell r="F1058" t="str">
            <v>NOVA CASTILHO - SP</v>
          </cell>
          <cell r="G1058">
            <v>890398.76</v>
          </cell>
        </row>
        <row r="1059">
          <cell r="F1059" t="str">
            <v>NOVA CRIXÁS - GO</v>
          </cell>
          <cell r="G1059">
            <v>2397076.04</v>
          </cell>
          <cell r="H1059">
            <v>4940819.82</v>
          </cell>
        </row>
        <row r="1060">
          <cell r="F1060" t="str">
            <v>NOVA ESPERANÇA - PR</v>
          </cell>
          <cell r="G1060">
            <v>3892015.57</v>
          </cell>
          <cell r="H1060">
            <v>4880432.3499999996</v>
          </cell>
        </row>
        <row r="1061">
          <cell r="F1061" t="str">
            <v>NOVA ESPERANÇA DO SUL - RS</v>
          </cell>
          <cell r="G1061">
            <v>784148.5</v>
          </cell>
          <cell r="H1061">
            <v>1295613.57</v>
          </cell>
        </row>
        <row r="1062">
          <cell r="F1062" t="str">
            <v>NOVA FRIBURGO - RJ</v>
          </cell>
          <cell r="G1062">
            <v>8241580.7699999996</v>
          </cell>
        </row>
        <row r="1063">
          <cell r="F1063" t="str">
            <v>NOVA GUATAPORANGA - SP</v>
          </cell>
          <cell r="G1063">
            <v>392405.01</v>
          </cell>
          <cell r="H1063">
            <v>1518406.54</v>
          </cell>
        </row>
        <row r="1064">
          <cell r="F1064" t="str">
            <v>NOVA HARTZ - RS</v>
          </cell>
          <cell r="G1064">
            <v>5560006.8300000001</v>
          </cell>
        </row>
        <row r="1065">
          <cell r="F1065" t="str">
            <v>NOVA IGUAÇU - RJ</v>
          </cell>
          <cell r="G1065">
            <v>40584448.600000001</v>
          </cell>
        </row>
        <row r="1066">
          <cell r="F1066" t="str">
            <v>NOVA LONDRINA - PR</v>
          </cell>
          <cell r="G1066">
            <v>2403411.52</v>
          </cell>
          <cell r="H1066">
            <v>3704475.26</v>
          </cell>
        </row>
        <row r="1067">
          <cell r="F1067" t="str">
            <v>NOVA LUZITÂNIA - SP</v>
          </cell>
          <cell r="G1067">
            <v>1036415.05</v>
          </cell>
          <cell r="H1067">
            <v>1020202.11</v>
          </cell>
        </row>
        <row r="1068">
          <cell r="F1068" t="str">
            <v>NOVA MAMORÉ - RO</v>
          </cell>
          <cell r="G1068">
            <v>3569584.3</v>
          </cell>
          <cell r="H1068">
            <v>4626752.5199999996</v>
          </cell>
        </row>
        <row r="1069">
          <cell r="F1069" t="str">
            <v>NOVA MARILÂNDIA - MT</v>
          </cell>
          <cell r="G1069">
            <v>1612876.45</v>
          </cell>
          <cell r="H1069">
            <v>1798295.64</v>
          </cell>
        </row>
        <row r="1070">
          <cell r="F1070" t="str">
            <v>NOVA MONTE VERDE - MT</v>
          </cell>
          <cell r="G1070">
            <v>1459504.16</v>
          </cell>
          <cell r="H1070">
            <v>2472397.25</v>
          </cell>
        </row>
        <row r="1071">
          <cell r="F1071" t="str">
            <v>NOVA MUTUM - MT</v>
          </cell>
          <cell r="G1071">
            <v>8814732.2300000004</v>
          </cell>
        </row>
        <row r="1072">
          <cell r="F1072" t="str">
            <v>NOVA NAZARÉ - MT</v>
          </cell>
          <cell r="G1072">
            <v>1221521.71</v>
          </cell>
          <cell r="H1072">
            <v>591393.18000000005</v>
          </cell>
        </row>
        <row r="1073">
          <cell r="F1073" t="str">
            <v>NOVA OLÍMPIA - MT</v>
          </cell>
          <cell r="G1073">
            <v>3095380.96</v>
          </cell>
          <cell r="H1073">
            <v>3810585.55</v>
          </cell>
        </row>
        <row r="1074">
          <cell r="F1074" t="str">
            <v>NOVA OLÍMPIA - PR</v>
          </cell>
          <cell r="G1074">
            <v>20140.849999999999</v>
          </cell>
        </row>
        <row r="1075">
          <cell r="F1075" t="str">
            <v>NOVA OLINDA - CE</v>
          </cell>
          <cell r="G1075">
            <v>2717941.04</v>
          </cell>
          <cell r="H1075">
            <v>3241079.77</v>
          </cell>
        </row>
        <row r="1076">
          <cell r="F1076" t="str">
            <v>NOVA PÁDUA - RS</v>
          </cell>
          <cell r="G1076">
            <v>593235.31000000006</v>
          </cell>
          <cell r="H1076">
            <v>1159836.6100000001</v>
          </cell>
        </row>
        <row r="1077">
          <cell r="F1077" t="str">
            <v>NOVA PALMA - RS</v>
          </cell>
          <cell r="G1077">
            <v>1576773.62</v>
          </cell>
          <cell r="H1077">
            <v>1802030.18</v>
          </cell>
        </row>
        <row r="1078">
          <cell r="F1078" t="str">
            <v>NOVA PALMEIRA - PB</v>
          </cell>
          <cell r="G1078">
            <v>814600.9</v>
          </cell>
          <cell r="H1078">
            <v>4393511.47</v>
          </cell>
        </row>
        <row r="1079">
          <cell r="F1079" t="str">
            <v>NOVA PONTE - MG</v>
          </cell>
          <cell r="G1079">
            <v>1627487.31</v>
          </cell>
          <cell r="H1079">
            <v>4049728.5</v>
          </cell>
        </row>
        <row r="1080">
          <cell r="F1080" t="str">
            <v>NOVA PRATA - RS</v>
          </cell>
          <cell r="G1080">
            <v>14733019.439999999</v>
          </cell>
        </row>
        <row r="1081">
          <cell r="F1081" t="str">
            <v>NOVA PRATA DO IGUAÇU - PR</v>
          </cell>
          <cell r="G1081">
            <v>4748959.3899999997</v>
          </cell>
        </row>
        <row r="1082">
          <cell r="F1082" t="str">
            <v>NOVA RESENDE - MG</v>
          </cell>
          <cell r="G1082">
            <v>1312511.31</v>
          </cell>
          <cell r="H1082">
            <v>3917323.81</v>
          </cell>
        </row>
        <row r="1083">
          <cell r="F1083" t="str">
            <v>NOVA ROMA - GO</v>
          </cell>
          <cell r="G1083">
            <v>761409.97</v>
          </cell>
          <cell r="H1083">
            <v>2137391.96</v>
          </cell>
        </row>
        <row r="1084">
          <cell r="F1084" t="str">
            <v>NOVA ROMA DO SUL - RS</v>
          </cell>
          <cell r="G1084">
            <v>904074.23</v>
          </cell>
          <cell r="H1084">
            <v>2743380.01</v>
          </cell>
        </row>
        <row r="1085">
          <cell r="F1085" t="str">
            <v>NOVA SANTA HELENA - MT</v>
          </cell>
          <cell r="G1085">
            <v>1028959.63</v>
          </cell>
          <cell r="H1085">
            <v>988098.98</v>
          </cell>
        </row>
        <row r="1086">
          <cell r="F1086" t="str">
            <v>NOVA SANTA RITA - RS</v>
          </cell>
          <cell r="G1086">
            <v>19019054.16</v>
          </cell>
          <cell r="H1086">
            <v>3479723.83</v>
          </cell>
        </row>
        <row r="1087">
          <cell r="F1087" t="str">
            <v>NOVA SERRANA - MG</v>
          </cell>
          <cell r="G1087">
            <v>10453275.09</v>
          </cell>
          <cell r="H1087">
            <v>14948157.789999999</v>
          </cell>
        </row>
        <row r="1088">
          <cell r="F1088" t="str">
            <v>NOVA TRENTO - SC</v>
          </cell>
          <cell r="G1088">
            <v>1461596.03</v>
          </cell>
          <cell r="H1088">
            <v>2009800.68</v>
          </cell>
        </row>
        <row r="1089">
          <cell r="F1089" t="str">
            <v>NOVA UBIRATÃ - MT</v>
          </cell>
          <cell r="G1089">
            <v>2317456.9500000002</v>
          </cell>
          <cell r="H1089">
            <v>2263050.7000000002</v>
          </cell>
        </row>
        <row r="1090">
          <cell r="F1090" t="str">
            <v>NOVA UNIÃO - RO</v>
          </cell>
          <cell r="G1090">
            <v>1159630.02</v>
          </cell>
          <cell r="H1090">
            <v>1158236.01</v>
          </cell>
        </row>
        <row r="1091">
          <cell r="F1091" t="str">
            <v>NOVA VENEZA - GO</v>
          </cell>
          <cell r="G1091">
            <v>994615.86</v>
          </cell>
          <cell r="H1091">
            <v>2021335.67</v>
          </cell>
        </row>
        <row r="1092">
          <cell r="F1092" t="str">
            <v>NOVA XAVANTINA - MT</v>
          </cell>
          <cell r="G1092">
            <v>3603764.19</v>
          </cell>
          <cell r="H1092">
            <v>4170780.38</v>
          </cell>
        </row>
        <row r="1093">
          <cell r="F1093" t="str">
            <v>NOVO BARREIRO - RS</v>
          </cell>
          <cell r="G1093">
            <v>675649.07</v>
          </cell>
          <cell r="H1093">
            <v>1921030.16</v>
          </cell>
        </row>
        <row r="1094">
          <cell r="F1094" t="str">
            <v>NOVO BRASIL - GO</v>
          </cell>
          <cell r="G1094">
            <v>453499.11</v>
          </cell>
          <cell r="H1094">
            <v>1858592.37</v>
          </cell>
        </row>
        <row r="1095">
          <cell r="F1095" t="str">
            <v>NOVO GAMA - GO</v>
          </cell>
          <cell r="G1095">
            <v>7537405.6200000001</v>
          </cell>
          <cell r="H1095">
            <v>9024880.6500000004</v>
          </cell>
        </row>
        <row r="1096">
          <cell r="F1096" t="str">
            <v>NOVO HAMBURGO - RS</v>
          </cell>
          <cell r="G1096">
            <v>34292507.18</v>
          </cell>
          <cell r="H1096">
            <v>135263081.80000001</v>
          </cell>
        </row>
        <row r="1097">
          <cell r="F1097" t="str">
            <v>NOVO HORIZONTE - SC</v>
          </cell>
          <cell r="H1097">
            <v>685713.03</v>
          </cell>
        </row>
        <row r="1098">
          <cell r="F1098" t="str">
            <v>NOVO HORIZONTE DO OESTE - RO</v>
          </cell>
          <cell r="G1098">
            <v>1574310.96</v>
          </cell>
          <cell r="H1098">
            <v>1804700.69</v>
          </cell>
        </row>
        <row r="1099">
          <cell r="F1099" t="str">
            <v>NOVO ITACOLOMI - PR</v>
          </cell>
          <cell r="G1099">
            <v>833390.03</v>
          </cell>
          <cell r="H1099">
            <v>914415.24</v>
          </cell>
        </row>
        <row r="1100">
          <cell r="F1100" t="str">
            <v>NOVO LINO - AL</v>
          </cell>
          <cell r="G1100">
            <v>2047092.52</v>
          </cell>
        </row>
        <row r="1101">
          <cell r="F1101" t="str">
            <v>NOVO MACHADO - RS</v>
          </cell>
          <cell r="G1101">
            <v>1964087.82</v>
          </cell>
        </row>
        <row r="1102">
          <cell r="F1102" t="str">
            <v>NOVO MUNDO - MT</v>
          </cell>
          <cell r="G1102">
            <v>3748299.21</v>
          </cell>
        </row>
        <row r="1103">
          <cell r="F1103" t="str">
            <v>NOVO ORIENTE DO PIAUÍ - PI</v>
          </cell>
          <cell r="G1103">
            <v>958696.81</v>
          </cell>
          <cell r="H1103">
            <v>1627633.44</v>
          </cell>
        </row>
        <row r="1104">
          <cell r="F1104" t="str">
            <v>NOVO PLANALTO - GO</v>
          </cell>
          <cell r="G1104">
            <v>1074371.25</v>
          </cell>
          <cell r="H1104">
            <v>2361463.94</v>
          </cell>
        </row>
        <row r="1105">
          <cell r="F1105" t="str">
            <v>NOVO TIRADENTES - RS</v>
          </cell>
          <cell r="G1105">
            <v>662333.86</v>
          </cell>
          <cell r="H1105">
            <v>756753.05</v>
          </cell>
        </row>
        <row r="1106">
          <cell r="F1106" t="str">
            <v>OCARA - CE</v>
          </cell>
          <cell r="G1106">
            <v>2265060.62</v>
          </cell>
          <cell r="H1106">
            <v>3058880.3</v>
          </cell>
        </row>
        <row r="1107">
          <cell r="F1107" t="str">
            <v>OEIRAS DO PARÁ - PA</v>
          </cell>
          <cell r="G1107">
            <v>6889662.4400000004</v>
          </cell>
          <cell r="H1107">
            <v>7937467.5199999996</v>
          </cell>
        </row>
        <row r="1108">
          <cell r="F1108" t="str">
            <v>OLHO D'ÁGUA DAS FLORES - AL</v>
          </cell>
          <cell r="G1108">
            <v>2463074.21</v>
          </cell>
        </row>
        <row r="1109">
          <cell r="F1109" t="str">
            <v>OLHO D'ÁGUA DO BORGES - RN</v>
          </cell>
          <cell r="G1109">
            <v>364736.18</v>
          </cell>
          <cell r="H1109">
            <v>827297.41</v>
          </cell>
        </row>
        <row r="1110">
          <cell r="F1110" t="str">
            <v>OLÍMPIA - SP</v>
          </cell>
          <cell r="G1110">
            <v>7159736.4100000001</v>
          </cell>
          <cell r="H1110">
            <v>12504438.949999999</v>
          </cell>
        </row>
        <row r="1111">
          <cell r="F1111" t="str">
            <v>OLÍMPIO NORONHA - MG</v>
          </cell>
          <cell r="H1111">
            <v>912230.45</v>
          </cell>
        </row>
        <row r="1112">
          <cell r="F1112" t="str">
            <v>OLINDA - PE</v>
          </cell>
          <cell r="G1112">
            <v>6864894.1600000001</v>
          </cell>
          <cell r="H1112">
            <v>7107163.7300000004</v>
          </cell>
        </row>
        <row r="1113">
          <cell r="F1113" t="str">
            <v>OLIVEIRA - MG</v>
          </cell>
          <cell r="G1113">
            <v>4013941.83</v>
          </cell>
          <cell r="H1113">
            <v>5334286.2699999996</v>
          </cell>
        </row>
        <row r="1114">
          <cell r="F1114" t="str">
            <v>OLIVEIRA DE FÁTIMA - TO</v>
          </cell>
          <cell r="G1114">
            <v>328461.34000000003</v>
          </cell>
          <cell r="H1114">
            <v>542803.59</v>
          </cell>
        </row>
        <row r="1115">
          <cell r="F1115" t="str">
            <v>ONÇA DE PITANGUI - MG</v>
          </cell>
          <cell r="G1115">
            <v>1188391.33</v>
          </cell>
          <cell r="H1115">
            <v>2313188.08</v>
          </cell>
        </row>
        <row r="1116">
          <cell r="F1116" t="str">
            <v>ONDA VERDE - SP</v>
          </cell>
          <cell r="G1116">
            <v>977448.98</v>
          </cell>
          <cell r="H1116">
            <v>2106232.04</v>
          </cell>
        </row>
        <row r="1117">
          <cell r="F1117" t="str">
            <v>ORINDIÚVA - SP</v>
          </cell>
          <cell r="G1117">
            <v>1660004.42</v>
          </cell>
          <cell r="H1117">
            <v>2179460.0299999998</v>
          </cell>
        </row>
        <row r="1118">
          <cell r="F1118" t="str">
            <v>ORIZONA - GO</v>
          </cell>
          <cell r="G1118">
            <v>1827663.02</v>
          </cell>
          <cell r="H1118">
            <v>5715556.2000000002</v>
          </cell>
        </row>
        <row r="1119">
          <cell r="F1119" t="str">
            <v>ORLÂNDIA - SP</v>
          </cell>
          <cell r="G1119">
            <v>7263199.2400000002</v>
          </cell>
          <cell r="H1119">
            <v>10932549.09</v>
          </cell>
        </row>
        <row r="1120">
          <cell r="F1120" t="str">
            <v>OROCÓ - PE</v>
          </cell>
          <cell r="G1120">
            <v>1015016.58</v>
          </cell>
          <cell r="H1120">
            <v>7218933.4800000004</v>
          </cell>
        </row>
        <row r="1121">
          <cell r="F1121" t="str">
            <v>OSASCO - SP</v>
          </cell>
          <cell r="G1121">
            <v>48249659.920000002</v>
          </cell>
          <cell r="H1121">
            <v>84161828.069999993</v>
          </cell>
        </row>
        <row r="1122">
          <cell r="F1122" t="str">
            <v>OSÓRIO - RS</v>
          </cell>
          <cell r="G1122">
            <v>8980951.1799999997</v>
          </cell>
          <cell r="H1122">
            <v>45103245.789999999</v>
          </cell>
        </row>
        <row r="1123">
          <cell r="F1123" t="str">
            <v>OTACÍLIO COSTA - SC</v>
          </cell>
          <cell r="G1123">
            <v>526031.6</v>
          </cell>
          <cell r="H1123">
            <v>938533.9</v>
          </cell>
        </row>
        <row r="1124">
          <cell r="F1124" t="str">
            <v>OURICURI - PE</v>
          </cell>
          <cell r="G1124">
            <v>11945948.02</v>
          </cell>
          <cell r="H1124">
            <v>6642963.6900000004</v>
          </cell>
        </row>
        <row r="1125">
          <cell r="F1125" t="str">
            <v>OURINHOS - SP</v>
          </cell>
          <cell r="G1125">
            <v>15141642</v>
          </cell>
          <cell r="H1125">
            <v>50365712.740000002</v>
          </cell>
        </row>
        <row r="1126">
          <cell r="F1126" t="str">
            <v>OURIZONA - PR</v>
          </cell>
          <cell r="G1126">
            <v>777307.13</v>
          </cell>
          <cell r="H1126">
            <v>1319314.73</v>
          </cell>
        </row>
        <row r="1127">
          <cell r="F1127" t="str">
            <v>OURO BRANCO - AL</v>
          </cell>
          <cell r="G1127">
            <v>1382701.08</v>
          </cell>
          <cell r="H1127">
            <v>3079158.91</v>
          </cell>
        </row>
        <row r="1128">
          <cell r="F1128" t="str">
            <v>OURO BRANCO - RN</v>
          </cell>
          <cell r="G1128">
            <v>989996.77</v>
          </cell>
          <cell r="H1128">
            <v>1094980.23</v>
          </cell>
        </row>
        <row r="1129">
          <cell r="F1129" t="str">
            <v>OURO PRETO DO OESTE - RO</v>
          </cell>
          <cell r="G1129">
            <v>5103533.33</v>
          </cell>
          <cell r="H1129">
            <v>5025145.46</v>
          </cell>
        </row>
        <row r="1130">
          <cell r="F1130" t="str">
            <v>OURO VERDE DE GOIÁS - GO</v>
          </cell>
          <cell r="G1130">
            <v>945385.21</v>
          </cell>
          <cell r="H1130">
            <v>2266808.7599999998</v>
          </cell>
        </row>
        <row r="1131">
          <cell r="F1131" t="str">
            <v>OUROESTE - SP</v>
          </cell>
          <cell r="G1131">
            <v>4088210.85</v>
          </cell>
          <cell r="H1131">
            <v>5218082.04</v>
          </cell>
        </row>
        <row r="1132">
          <cell r="F1132" t="str">
            <v>OUROLÂNDIA - BA</v>
          </cell>
          <cell r="G1132">
            <v>2608954.91</v>
          </cell>
          <cell r="H1132">
            <v>3584900.14</v>
          </cell>
        </row>
        <row r="1133">
          <cell r="F1133" t="str">
            <v>OUVIDOR - GO</v>
          </cell>
          <cell r="G1133">
            <v>1312875.92</v>
          </cell>
          <cell r="H1133">
            <v>2085037.63</v>
          </cell>
        </row>
        <row r="1134">
          <cell r="F1134" t="str">
            <v>PACAJUS - CE</v>
          </cell>
          <cell r="G1134">
            <v>5048626.75</v>
          </cell>
          <cell r="H1134">
            <v>7097881.0800000001</v>
          </cell>
        </row>
        <row r="1135">
          <cell r="F1135" t="str">
            <v>PACATUBA - CE</v>
          </cell>
          <cell r="G1135">
            <v>4630596.5999999996</v>
          </cell>
          <cell r="H1135">
            <v>2335352.9700000002</v>
          </cell>
        </row>
        <row r="1136">
          <cell r="F1136" t="str">
            <v>PAÇO DO LUMIAR - MA</v>
          </cell>
          <cell r="G1136">
            <v>10635915.199999999</v>
          </cell>
          <cell r="H1136">
            <v>20095500.32</v>
          </cell>
        </row>
        <row r="1137">
          <cell r="F1137" t="str">
            <v>PACOTI - CE</v>
          </cell>
          <cell r="G1137">
            <v>1555936.81</v>
          </cell>
          <cell r="H1137">
            <v>2902947.67</v>
          </cell>
        </row>
        <row r="1138">
          <cell r="F1138" t="str">
            <v>PADRE BERNARDO - GO</v>
          </cell>
          <cell r="G1138">
            <v>4042332.59</v>
          </cell>
          <cell r="H1138">
            <v>5763873.54</v>
          </cell>
        </row>
        <row r="1139">
          <cell r="F1139" t="str">
            <v>PADRE MARCOS - PI</v>
          </cell>
          <cell r="G1139">
            <v>1019244.51</v>
          </cell>
          <cell r="H1139">
            <v>1139987.26</v>
          </cell>
        </row>
        <row r="1140">
          <cell r="F1140" t="str">
            <v>PALESTINA - AL</v>
          </cell>
          <cell r="G1140">
            <v>993968.19</v>
          </cell>
          <cell r="H1140">
            <v>2021968.05</v>
          </cell>
        </row>
        <row r="1141">
          <cell r="F1141" t="str">
            <v>PALHANO - CE</v>
          </cell>
          <cell r="G1141">
            <v>1128098.3500000001</v>
          </cell>
          <cell r="H1141">
            <v>717309.42</v>
          </cell>
        </row>
        <row r="1142">
          <cell r="F1142" t="str">
            <v>PALHOÇA - SC</v>
          </cell>
          <cell r="G1142">
            <v>22710663.399999999</v>
          </cell>
          <cell r="H1142">
            <v>30209673.170000002</v>
          </cell>
        </row>
        <row r="1143">
          <cell r="F1143" t="str">
            <v>PALMÁCIA - CE</v>
          </cell>
          <cell r="G1143">
            <v>1512164.77</v>
          </cell>
          <cell r="H1143">
            <v>2373479.7400000002</v>
          </cell>
        </row>
        <row r="1144">
          <cell r="F1144" t="str">
            <v>PALMARES - PE</v>
          </cell>
          <cell r="G1144">
            <v>1912069.89</v>
          </cell>
          <cell r="H1144">
            <v>2821446.16</v>
          </cell>
        </row>
        <row r="1145">
          <cell r="F1145" t="str">
            <v>PALMARES DO SUL - RS</v>
          </cell>
          <cell r="G1145">
            <v>4492820.99</v>
          </cell>
          <cell r="H1145">
            <v>3054176.39</v>
          </cell>
        </row>
        <row r="1146">
          <cell r="F1146" t="str">
            <v>PALMAS - TO</v>
          </cell>
          <cell r="G1146">
            <v>79270516.019999996</v>
          </cell>
          <cell r="H1146">
            <v>99989721.379999995</v>
          </cell>
        </row>
        <row r="1147">
          <cell r="F1147" t="str">
            <v>PALMEIRA - PR</v>
          </cell>
          <cell r="G1147">
            <v>8798434.0399999991</v>
          </cell>
          <cell r="H1147">
            <v>5718402.0999999996</v>
          </cell>
        </row>
        <row r="1148">
          <cell r="F1148" t="str">
            <v>PALMEIRA DAS MISSÕES - RS</v>
          </cell>
          <cell r="G1148">
            <v>6951723.0099999998</v>
          </cell>
          <cell r="H1148">
            <v>11258539.48</v>
          </cell>
        </row>
        <row r="1149">
          <cell r="F1149" t="str">
            <v>PALMEIRA D'OESTE - SP</v>
          </cell>
          <cell r="G1149">
            <v>967575.07</v>
          </cell>
          <cell r="H1149">
            <v>1561485.15</v>
          </cell>
        </row>
        <row r="1150">
          <cell r="F1150" t="str">
            <v>PALMEIRA DOS ÍNDIOS - AL</v>
          </cell>
          <cell r="G1150">
            <v>9950005.5</v>
          </cell>
        </row>
        <row r="1151">
          <cell r="F1151" t="str">
            <v>PALMEIRAS DE GOIÁS - GO</v>
          </cell>
          <cell r="G1151">
            <v>2877073.45</v>
          </cell>
          <cell r="H1151">
            <v>7306419.0999999996</v>
          </cell>
        </row>
        <row r="1152">
          <cell r="F1152" t="str">
            <v>PALMEIRINA - PE</v>
          </cell>
          <cell r="G1152">
            <v>1425998.4</v>
          </cell>
          <cell r="H1152">
            <v>2451227.06</v>
          </cell>
        </row>
        <row r="1153">
          <cell r="F1153" t="str">
            <v>PALMEIRÓPOLIS - TO</v>
          </cell>
          <cell r="G1153">
            <v>778835.05</v>
          </cell>
          <cell r="H1153">
            <v>1200790.3700000001</v>
          </cell>
        </row>
        <row r="1154">
          <cell r="F1154" t="str">
            <v>PALMINÓPOLIS - GO</v>
          </cell>
          <cell r="G1154">
            <v>694085.3</v>
          </cell>
          <cell r="H1154">
            <v>1955391.55</v>
          </cell>
        </row>
        <row r="1155">
          <cell r="F1155" t="str">
            <v>PALMITAL - PR</v>
          </cell>
          <cell r="G1155">
            <v>2075315.23</v>
          </cell>
          <cell r="H1155">
            <v>2956468.89</v>
          </cell>
        </row>
        <row r="1156">
          <cell r="F1156" t="str">
            <v>PALOTINA - PR</v>
          </cell>
          <cell r="G1156">
            <v>6901308.54</v>
          </cell>
          <cell r="H1156">
            <v>5861706.4100000001</v>
          </cell>
        </row>
        <row r="1157">
          <cell r="F1157" t="str">
            <v>PANAMBI - RS</v>
          </cell>
          <cell r="G1157">
            <v>7392640.21</v>
          </cell>
          <cell r="H1157">
            <v>12305602.49</v>
          </cell>
        </row>
        <row r="1158">
          <cell r="F1158" t="str">
            <v>PANELAS - PE</v>
          </cell>
          <cell r="G1158">
            <v>2301222.38</v>
          </cell>
          <cell r="H1158">
            <v>3343812.59</v>
          </cell>
        </row>
        <row r="1159">
          <cell r="F1159" t="str">
            <v>PANTANO GRANDE - RS</v>
          </cell>
          <cell r="G1159">
            <v>1425452.95</v>
          </cell>
          <cell r="H1159">
            <v>3116222.52</v>
          </cell>
        </row>
        <row r="1160">
          <cell r="F1160" t="str">
            <v>PAPANDUVA - SC</v>
          </cell>
          <cell r="G1160">
            <v>2158907.67</v>
          </cell>
          <cell r="H1160">
            <v>3324788.03</v>
          </cell>
        </row>
        <row r="1161">
          <cell r="F1161" t="str">
            <v>PARÁ DE MINAS - MG</v>
          </cell>
          <cell r="G1161">
            <v>8074747.4400000004</v>
          </cell>
          <cell r="H1161">
            <v>13393497.109999999</v>
          </cell>
        </row>
        <row r="1162">
          <cell r="F1162" t="str">
            <v>PARACATU - MG</v>
          </cell>
          <cell r="G1162">
            <v>10022037.880000001</v>
          </cell>
          <cell r="H1162">
            <v>12848513.949999999</v>
          </cell>
        </row>
        <row r="1163">
          <cell r="F1163" t="str">
            <v>PARAGOMINAS - PA</v>
          </cell>
          <cell r="G1163">
            <v>16307785.029999999</v>
          </cell>
          <cell r="H1163">
            <v>16358262</v>
          </cell>
        </row>
        <row r="1164">
          <cell r="F1164" t="str">
            <v>PARAGUAÇU PAULISTA - SP</v>
          </cell>
          <cell r="G1164">
            <v>7492916.4400000004</v>
          </cell>
          <cell r="H1164">
            <v>9251640.9399999995</v>
          </cell>
        </row>
        <row r="1165">
          <cell r="F1165" t="str">
            <v>PARAÍ - RS</v>
          </cell>
          <cell r="G1165">
            <v>1231112.69</v>
          </cell>
          <cell r="H1165">
            <v>1231259.0900000001</v>
          </cell>
        </row>
        <row r="1166">
          <cell r="F1166" t="str">
            <v>PARAÍBA DO SUL - RJ</v>
          </cell>
          <cell r="G1166">
            <v>7598555.7999999998</v>
          </cell>
          <cell r="H1166">
            <v>20909484.300000001</v>
          </cell>
        </row>
        <row r="1167">
          <cell r="F1167" t="str">
            <v>PARAIBUNA - SP</v>
          </cell>
          <cell r="G1167">
            <v>3404887.45</v>
          </cell>
          <cell r="H1167">
            <v>4022829.57</v>
          </cell>
        </row>
        <row r="1168">
          <cell r="F1168" t="str">
            <v>PARAIPABA - CE</v>
          </cell>
          <cell r="G1168">
            <v>3371940.29</v>
          </cell>
          <cell r="H1168">
            <v>7034337.3799999999</v>
          </cell>
        </row>
        <row r="1169">
          <cell r="F1169" t="str">
            <v>PARAÍSO - SP</v>
          </cell>
          <cell r="G1169">
            <v>926927.86</v>
          </cell>
          <cell r="H1169">
            <v>1338920.6299999999</v>
          </cell>
        </row>
        <row r="1170">
          <cell r="F1170" t="str">
            <v>PARAÍSO DO SUL - RS</v>
          </cell>
          <cell r="G1170">
            <v>987243.7</v>
          </cell>
          <cell r="H1170">
            <v>2557833.15</v>
          </cell>
        </row>
        <row r="1171">
          <cell r="F1171" t="str">
            <v>PARANACITY - PR</v>
          </cell>
          <cell r="G1171">
            <v>4138658.88</v>
          </cell>
          <cell r="H1171">
            <v>395889.57</v>
          </cell>
        </row>
        <row r="1172">
          <cell r="F1172" t="str">
            <v>PARANAÍBA - MS</v>
          </cell>
          <cell r="G1172">
            <v>6719117.3499999996</v>
          </cell>
          <cell r="H1172">
            <v>14767563.560000001</v>
          </cell>
        </row>
        <row r="1173">
          <cell r="F1173" t="str">
            <v>PARANAIGUARA - GO</v>
          </cell>
          <cell r="G1173">
            <v>1494760.38</v>
          </cell>
          <cell r="H1173">
            <v>4379589.2300000004</v>
          </cell>
        </row>
        <row r="1174">
          <cell r="F1174" t="str">
            <v>PARANAÍTA - MT</v>
          </cell>
          <cell r="G1174">
            <v>2453822.79</v>
          </cell>
          <cell r="H1174">
            <v>4001684.71</v>
          </cell>
        </row>
        <row r="1175">
          <cell r="F1175" t="str">
            <v>PARANAPANEMA - SP</v>
          </cell>
          <cell r="G1175">
            <v>3595737.5</v>
          </cell>
          <cell r="H1175">
            <v>7296272.5099999998</v>
          </cell>
        </row>
        <row r="1176">
          <cell r="F1176" t="str">
            <v>PARANAPOEMA - PR</v>
          </cell>
          <cell r="G1176">
            <v>666413.5</v>
          </cell>
          <cell r="H1176">
            <v>1207775.71</v>
          </cell>
        </row>
        <row r="1177">
          <cell r="F1177" t="str">
            <v>PARANAPUÃ - SP</v>
          </cell>
          <cell r="G1177">
            <v>808823.66</v>
          </cell>
        </row>
        <row r="1178">
          <cell r="F1178" t="str">
            <v>PARANATAMA - PE</v>
          </cell>
          <cell r="G1178">
            <v>1260351.72</v>
          </cell>
          <cell r="H1178">
            <v>5184635.6900000004</v>
          </cell>
        </row>
        <row r="1179">
          <cell r="F1179" t="str">
            <v>PARANAVAÍ - PR</v>
          </cell>
          <cell r="G1179">
            <v>13460053.949999999</v>
          </cell>
          <cell r="H1179">
            <v>14441529.880000001</v>
          </cell>
        </row>
        <row r="1180">
          <cell r="F1180" t="str">
            <v>PARANHOS - MS</v>
          </cell>
          <cell r="G1180">
            <v>2504805.13</v>
          </cell>
          <cell r="H1180">
            <v>3091519.51</v>
          </cell>
        </row>
        <row r="1181">
          <cell r="F1181" t="str">
            <v>PARAOPEBA - MG</v>
          </cell>
          <cell r="G1181">
            <v>3247119.45</v>
          </cell>
          <cell r="H1181">
            <v>4602528.8499999996</v>
          </cell>
        </row>
        <row r="1182">
          <cell r="F1182" t="str">
            <v>PARAÚNA - GO</v>
          </cell>
          <cell r="G1182">
            <v>2337070.64</v>
          </cell>
          <cell r="H1182">
            <v>5517143.3300000001</v>
          </cell>
        </row>
        <row r="1183">
          <cell r="F1183" t="str">
            <v>PARECI NOVO - RS</v>
          </cell>
          <cell r="G1183">
            <v>2595385.85</v>
          </cell>
        </row>
        <row r="1184">
          <cell r="F1184" t="str">
            <v>PARNAÍBA - PI</v>
          </cell>
          <cell r="G1184">
            <v>4066078.81</v>
          </cell>
          <cell r="H1184">
            <v>10808130.800000001</v>
          </cell>
        </row>
        <row r="1185">
          <cell r="F1185" t="str">
            <v>PARNAMIRIM - PE</v>
          </cell>
          <cell r="G1185">
            <v>1954636.21</v>
          </cell>
          <cell r="H1185">
            <v>8685179.4000000004</v>
          </cell>
        </row>
        <row r="1186">
          <cell r="F1186" t="str">
            <v>PARNARAMA - MA</v>
          </cell>
          <cell r="G1186">
            <v>9601093.4800000004</v>
          </cell>
        </row>
        <row r="1187">
          <cell r="F1187" t="str">
            <v>PAROBÉ - RS</v>
          </cell>
          <cell r="G1187">
            <v>6103856.2699999996</v>
          </cell>
          <cell r="H1187">
            <v>20182247.079999998</v>
          </cell>
        </row>
        <row r="1188">
          <cell r="F1188" t="str">
            <v>PASSA E FICA - RN</v>
          </cell>
          <cell r="G1188">
            <v>1731462.78</v>
          </cell>
          <cell r="H1188">
            <v>1980528.11</v>
          </cell>
        </row>
        <row r="1189">
          <cell r="F1189" t="str">
            <v>PASSA QUATRO - MG</v>
          </cell>
          <cell r="G1189">
            <v>1591165.64</v>
          </cell>
          <cell r="H1189">
            <v>3306647.63</v>
          </cell>
        </row>
        <row r="1190">
          <cell r="F1190" t="str">
            <v>PASSA SETE - RS</v>
          </cell>
          <cell r="G1190">
            <v>861869.56</v>
          </cell>
          <cell r="H1190">
            <v>1415928.12</v>
          </cell>
        </row>
        <row r="1191">
          <cell r="F1191" t="str">
            <v>PASSA TEMPO - MG</v>
          </cell>
          <cell r="G1191">
            <v>715022.19</v>
          </cell>
          <cell r="H1191">
            <v>1130584.5</v>
          </cell>
        </row>
        <row r="1192">
          <cell r="F1192" t="str">
            <v>PASSAGEM FRANCA DO PIAUÍ - PI</v>
          </cell>
          <cell r="G1192">
            <v>574946.64</v>
          </cell>
          <cell r="H1192">
            <v>453193.92</v>
          </cell>
        </row>
        <row r="1193">
          <cell r="F1193" t="str">
            <v>PASSIRA - PE</v>
          </cell>
          <cell r="G1193">
            <v>4566663.08</v>
          </cell>
          <cell r="H1193">
            <v>11074490.85</v>
          </cell>
        </row>
        <row r="1194">
          <cell r="F1194" t="str">
            <v>PASSO DO SOBRADO - RS</v>
          </cell>
          <cell r="G1194">
            <v>928952.74</v>
          </cell>
          <cell r="H1194">
            <v>1033547.56</v>
          </cell>
        </row>
        <row r="1195">
          <cell r="F1195" t="str">
            <v>PASSO FUNDO - RS</v>
          </cell>
          <cell r="G1195">
            <v>23353470</v>
          </cell>
          <cell r="H1195">
            <v>33138775.59</v>
          </cell>
        </row>
        <row r="1196">
          <cell r="F1196" t="str">
            <v>PATIS - MG</v>
          </cell>
          <cell r="G1196">
            <v>730182.23</v>
          </cell>
          <cell r="H1196">
            <v>1668758.75</v>
          </cell>
        </row>
        <row r="1197">
          <cell r="F1197" t="str">
            <v>PATO BRANCO - PR</v>
          </cell>
          <cell r="G1197">
            <v>13815631.41</v>
          </cell>
          <cell r="H1197">
            <v>19653896.059999999</v>
          </cell>
        </row>
        <row r="1198">
          <cell r="F1198" t="str">
            <v>PATOS - PB</v>
          </cell>
          <cell r="G1198">
            <v>12398617.560000001</v>
          </cell>
          <cell r="H1198">
            <v>17855312.199999999</v>
          </cell>
        </row>
        <row r="1199">
          <cell r="F1199" t="str">
            <v>PATOS DE MINAS - MG</v>
          </cell>
          <cell r="G1199">
            <v>15274203.48</v>
          </cell>
          <cell r="H1199">
            <v>36474882.740000002</v>
          </cell>
        </row>
        <row r="1200">
          <cell r="F1200" t="str">
            <v>PATROCÍNIO - MG</v>
          </cell>
          <cell r="G1200">
            <v>7697030.4900000002</v>
          </cell>
          <cell r="H1200">
            <v>18655342.870000001</v>
          </cell>
        </row>
        <row r="1201">
          <cell r="F1201" t="str">
            <v>PATU - RN</v>
          </cell>
          <cell r="G1201">
            <v>1394379.39</v>
          </cell>
          <cell r="H1201">
            <v>2289539.2599999998</v>
          </cell>
        </row>
        <row r="1202">
          <cell r="F1202" t="str">
            <v>PATY DO ALFERES - RJ</v>
          </cell>
          <cell r="G1202">
            <v>5113227.0999999996</v>
          </cell>
          <cell r="H1202">
            <v>5101084.5999999996</v>
          </cell>
        </row>
        <row r="1203">
          <cell r="F1203" t="str">
            <v>PAULÍNIA - SP</v>
          </cell>
          <cell r="G1203">
            <v>75423873</v>
          </cell>
          <cell r="H1203">
            <v>74203989.049999997</v>
          </cell>
        </row>
        <row r="1204">
          <cell r="F1204" t="str">
            <v>PAULISTA - PE</v>
          </cell>
          <cell r="G1204">
            <v>20664878.059999999</v>
          </cell>
        </row>
        <row r="1205">
          <cell r="F1205" t="str">
            <v>PAULISTANA - PI</v>
          </cell>
          <cell r="G1205">
            <v>3550890.56</v>
          </cell>
          <cell r="H1205">
            <v>5415207.4800000004</v>
          </cell>
        </row>
        <row r="1206">
          <cell r="F1206" t="str">
            <v>PAULO DE FARIA - SP</v>
          </cell>
          <cell r="G1206">
            <v>2268463.09</v>
          </cell>
          <cell r="H1206">
            <v>2612669</v>
          </cell>
        </row>
        <row r="1207">
          <cell r="F1207" t="str">
            <v>PAULO JACINTO - AL</v>
          </cell>
          <cell r="G1207">
            <v>809593.13</v>
          </cell>
          <cell r="H1207">
            <v>2859112.77</v>
          </cell>
        </row>
        <row r="1208">
          <cell r="F1208" t="str">
            <v>PAVERAMA - RS</v>
          </cell>
          <cell r="G1208">
            <v>982179.2</v>
          </cell>
          <cell r="H1208">
            <v>2454226.7400000002</v>
          </cell>
        </row>
        <row r="1209">
          <cell r="F1209" t="str">
            <v>PEABIRU - PR</v>
          </cell>
          <cell r="G1209">
            <v>2162511.4</v>
          </cell>
          <cell r="H1209">
            <v>716255.57</v>
          </cell>
        </row>
        <row r="1210">
          <cell r="F1210" t="str">
            <v>PEDRA - PE</v>
          </cell>
          <cell r="G1210">
            <v>10150989.82</v>
          </cell>
        </row>
        <row r="1211">
          <cell r="F1211" t="str">
            <v>PEDRA LAVRADA - PB</v>
          </cell>
          <cell r="G1211">
            <v>1692912.3</v>
          </cell>
          <cell r="H1211">
            <v>3264551.36</v>
          </cell>
        </row>
        <row r="1212">
          <cell r="F1212" t="str">
            <v>PEDRAS ALTAS - RS</v>
          </cell>
          <cell r="G1212">
            <v>889792.25</v>
          </cell>
          <cell r="H1212">
            <v>1348099.46</v>
          </cell>
        </row>
        <row r="1213">
          <cell r="F1213" t="str">
            <v>PEDRAS DE FOGO - PB</v>
          </cell>
          <cell r="G1213">
            <v>3149582.27</v>
          </cell>
          <cell r="H1213">
            <v>10820700.109999999</v>
          </cell>
        </row>
        <row r="1214">
          <cell r="F1214" t="str">
            <v>PEDREIRAS - MA</v>
          </cell>
          <cell r="G1214">
            <v>5088743.1500000004</v>
          </cell>
          <cell r="H1214">
            <v>4964400.4000000004</v>
          </cell>
        </row>
        <row r="1215">
          <cell r="F1215" t="str">
            <v>PEDRINÓPOLIS - MG</v>
          </cell>
          <cell r="G1215">
            <v>1109752.04</v>
          </cell>
          <cell r="H1215">
            <v>657798.03</v>
          </cell>
        </row>
        <row r="1216">
          <cell r="F1216" t="str">
            <v>PEDRO II - PI</v>
          </cell>
          <cell r="G1216">
            <v>5290535.84</v>
          </cell>
          <cell r="H1216">
            <v>6177294.1699999999</v>
          </cell>
        </row>
        <row r="1217">
          <cell r="F1217" t="str">
            <v>PEJUÇARA - RS</v>
          </cell>
          <cell r="G1217">
            <v>1053501.06</v>
          </cell>
          <cell r="H1217">
            <v>3104008.92</v>
          </cell>
        </row>
        <row r="1218">
          <cell r="F1218" t="str">
            <v>PELOTAS - RS</v>
          </cell>
          <cell r="G1218">
            <v>30549283.640000001</v>
          </cell>
          <cell r="H1218">
            <v>25075686.510000002</v>
          </cell>
        </row>
        <row r="1219">
          <cell r="F1219" t="str">
            <v>PENEDO - AL</v>
          </cell>
          <cell r="G1219">
            <v>15602631.779999999</v>
          </cell>
          <cell r="H1219">
            <v>508555.92</v>
          </cell>
        </row>
        <row r="1220">
          <cell r="F1220" t="str">
            <v>PEQUI - MG</v>
          </cell>
          <cell r="H1220">
            <v>115575.65</v>
          </cell>
        </row>
        <row r="1221">
          <cell r="F1221" t="str">
            <v>PERDIGÃO - MG</v>
          </cell>
          <cell r="G1221">
            <v>2580900.7400000002</v>
          </cell>
          <cell r="H1221">
            <v>3589222.19</v>
          </cell>
        </row>
        <row r="1222">
          <cell r="F1222" t="str">
            <v>PERDIZES - MG</v>
          </cell>
          <cell r="G1222">
            <v>2236571.79</v>
          </cell>
          <cell r="H1222">
            <v>7797108.3600000003</v>
          </cell>
        </row>
        <row r="1223">
          <cell r="F1223" t="str">
            <v>PERDÕES - MG</v>
          </cell>
          <cell r="G1223">
            <v>2438159.85</v>
          </cell>
          <cell r="H1223">
            <v>4856876.4000000004</v>
          </cell>
        </row>
        <row r="1224">
          <cell r="F1224" t="str">
            <v>PEROBAL - PR</v>
          </cell>
          <cell r="G1224">
            <v>1331228.8799999999</v>
          </cell>
          <cell r="H1224">
            <v>1331228.8799999999</v>
          </cell>
        </row>
        <row r="1225">
          <cell r="F1225" t="str">
            <v>PÉROLA - PR</v>
          </cell>
          <cell r="G1225">
            <v>2052870.02</v>
          </cell>
          <cell r="H1225">
            <v>2152205.6</v>
          </cell>
        </row>
        <row r="1226">
          <cell r="F1226" t="str">
            <v>PERUÍBE - SP</v>
          </cell>
          <cell r="G1226">
            <v>14730131.710000001</v>
          </cell>
          <cell r="H1226">
            <v>17330674.800000001</v>
          </cell>
        </row>
        <row r="1227">
          <cell r="F1227" t="str">
            <v>PESQUEIRA - PE</v>
          </cell>
          <cell r="G1227">
            <v>5593732.04</v>
          </cell>
          <cell r="H1227">
            <v>9982053.3499999996</v>
          </cell>
        </row>
        <row r="1228">
          <cell r="F1228" t="str">
            <v>PETROLINA - PE</v>
          </cell>
          <cell r="G1228">
            <v>32038471.27</v>
          </cell>
          <cell r="H1228">
            <v>42261636.43</v>
          </cell>
        </row>
        <row r="1229">
          <cell r="F1229" t="str">
            <v>PETROLINA DE GOIÁS - GO</v>
          </cell>
          <cell r="G1229">
            <v>1835326.2</v>
          </cell>
          <cell r="H1229">
            <v>1947526.25</v>
          </cell>
        </row>
        <row r="1230">
          <cell r="F1230" t="str">
            <v>PETRÓPOLIS - RJ</v>
          </cell>
          <cell r="G1230">
            <v>21676484.699999999</v>
          </cell>
          <cell r="H1230">
            <v>75277003.099999994</v>
          </cell>
        </row>
        <row r="1231">
          <cell r="F1231" t="str">
            <v>PICOS - PI</v>
          </cell>
          <cell r="G1231">
            <v>4847036.46</v>
          </cell>
          <cell r="H1231">
            <v>5029383.3600000003</v>
          </cell>
        </row>
        <row r="1232">
          <cell r="F1232" t="str">
            <v>PICUÍ - PB</v>
          </cell>
          <cell r="G1232">
            <v>2752663.67</v>
          </cell>
          <cell r="H1232">
            <v>6379651.0300000003</v>
          </cell>
        </row>
        <row r="1233">
          <cell r="F1233" t="str">
            <v>PIÊN - PR</v>
          </cell>
          <cell r="G1233">
            <v>1754706.2</v>
          </cell>
          <cell r="H1233">
            <v>2048208.18</v>
          </cell>
        </row>
        <row r="1234">
          <cell r="F1234" t="str">
            <v>PILAR - AL</v>
          </cell>
          <cell r="G1234">
            <v>5966715.3200000003</v>
          </cell>
          <cell r="H1234">
            <v>7495603.1299999999</v>
          </cell>
        </row>
        <row r="1235">
          <cell r="F1235" t="str">
            <v>PINDARÉ-MIRIM - MA</v>
          </cell>
          <cell r="G1235">
            <v>10292567.76</v>
          </cell>
        </row>
        <row r="1236">
          <cell r="F1236" t="str">
            <v>PINDOBA - AL</v>
          </cell>
          <cell r="G1236">
            <v>604927.19999999995</v>
          </cell>
          <cell r="H1236">
            <v>908984.02</v>
          </cell>
        </row>
        <row r="1237">
          <cell r="F1237" t="str">
            <v>PINHAIS - PR</v>
          </cell>
          <cell r="G1237">
            <v>19311370.289999999</v>
          </cell>
          <cell r="H1237">
            <v>21639808.940000001</v>
          </cell>
        </row>
        <row r="1238">
          <cell r="F1238" t="str">
            <v>PINHAL - RS</v>
          </cell>
          <cell r="G1238">
            <v>571209.42000000004</v>
          </cell>
          <cell r="H1238">
            <v>778944.67</v>
          </cell>
        </row>
        <row r="1239">
          <cell r="F1239" t="str">
            <v>PINHEIRAL - RJ</v>
          </cell>
          <cell r="G1239">
            <v>11102872.48</v>
          </cell>
        </row>
        <row r="1240">
          <cell r="F1240" t="str">
            <v>PINHEIRO MACHADO - RS</v>
          </cell>
          <cell r="G1240">
            <v>2567487.23</v>
          </cell>
          <cell r="H1240">
            <v>11067600.43</v>
          </cell>
        </row>
        <row r="1241">
          <cell r="F1241" t="str">
            <v>PIO XII - MA</v>
          </cell>
          <cell r="G1241">
            <v>4589825.08</v>
          </cell>
          <cell r="H1241">
            <v>2401860.33</v>
          </cell>
        </row>
        <row r="1242">
          <cell r="F1242" t="str">
            <v>PIRACAIA - SP</v>
          </cell>
          <cell r="G1242">
            <v>4646132.01</v>
          </cell>
          <cell r="H1242">
            <v>4741090.62</v>
          </cell>
        </row>
        <row r="1243">
          <cell r="F1243" t="str">
            <v>PIRACANJUBA - GO</v>
          </cell>
          <cell r="G1243">
            <v>3675795.89</v>
          </cell>
          <cell r="H1243">
            <v>5006748.8600000003</v>
          </cell>
        </row>
        <row r="1244">
          <cell r="F1244" t="str">
            <v>PIRACEMA - MG</v>
          </cell>
          <cell r="G1244">
            <v>762932.4</v>
          </cell>
          <cell r="H1244">
            <v>1795326.31</v>
          </cell>
        </row>
        <row r="1245">
          <cell r="F1245" t="str">
            <v>PIRACICABA - SP</v>
          </cell>
          <cell r="G1245">
            <v>9761270.1500000004</v>
          </cell>
          <cell r="H1245">
            <v>19518416.07</v>
          </cell>
        </row>
        <row r="1246">
          <cell r="F1246" t="str">
            <v>PIRAÍ - RJ</v>
          </cell>
          <cell r="G1246">
            <v>9233362.2300000004</v>
          </cell>
          <cell r="H1246">
            <v>9200570.4499999993</v>
          </cell>
        </row>
        <row r="1247">
          <cell r="F1247" t="str">
            <v>PIRAÍ DO SUL - PR</v>
          </cell>
          <cell r="G1247">
            <v>503968.42</v>
          </cell>
          <cell r="H1247">
            <v>129401.69</v>
          </cell>
        </row>
        <row r="1248">
          <cell r="F1248" t="str">
            <v>PIRANGA - MG</v>
          </cell>
          <cell r="G1248">
            <v>1011648.15</v>
          </cell>
          <cell r="H1248">
            <v>2302935.73</v>
          </cell>
        </row>
        <row r="1249">
          <cell r="F1249" t="str">
            <v>PIRANHAS - AL</v>
          </cell>
          <cell r="G1249">
            <v>3207627.08</v>
          </cell>
          <cell r="H1249">
            <v>3298597.37</v>
          </cell>
        </row>
        <row r="1250">
          <cell r="F1250" t="str">
            <v>PIRANHAS - GO</v>
          </cell>
          <cell r="G1250">
            <v>1085595.53</v>
          </cell>
          <cell r="H1250">
            <v>6982994.2699999996</v>
          </cell>
        </row>
        <row r="1251">
          <cell r="F1251" t="str">
            <v>PIRAPÓ - RS</v>
          </cell>
          <cell r="G1251">
            <v>642932.36</v>
          </cell>
          <cell r="H1251">
            <v>1459348.8</v>
          </cell>
        </row>
        <row r="1252">
          <cell r="F1252" t="str">
            <v>PIRAPORA - MG</v>
          </cell>
          <cell r="G1252">
            <v>7943516.7699999996</v>
          </cell>
          <cell r="H1252">
            <v>23376374.350000001</v>
          </cell>
        </row>
        <row r="1253">
          <cell r="F1253" t="str">
            <v>PIRAQUARA - PR</v>
          </cell>
          <cell r="G1253">
            <v>18055951.91</v>
          </cell>
          <cell r="H1253">
            <v>16031471.99</v>
          </cell>
        </row>
        <row r="1254">
          <cell r="F1254" t="str">
            <v>PIRATINI - RS</v>
          </cell>
          <cell r="G1254">
            <v>3506513.46</v>
          </cell>
          <cell r="H1254">
            <v>6954827.8200000003</v>
          </cell>
        </row>
        <row r="1255">
          <cell r="F1255" t="str">
            <v>PIRATININGA - SP</v>
          </cell>
          <cell r="G1255">
            <v>1674835.22</v>
          </cell>
          <cell r="H1255">
            <v>3338385.34</v>
          </cell>
        </row>
        <row r="1256">
          <cell r="F1256" t="str">
            <v>PIRES DO RIO - GO</v>
          </cell>
          <cell r="G1256">
            <v>4859021.7300000004</v>
          </cell>
          <cell r="H1256">
            <v>10538234.279999999</v>
          </cell>
        </row>
        <row r="1257">
          <cell r="F1257" t="str">
            <v>PIRIPIRI - PI</v>
          </cell>
          <cell r="G1257">
            <v>7270904.0800000001</v>
          </cell>
          <cell r="H1257">
            <v>8508674.6999999993</v>
          </cell>
        </row>
        <row r="1258">
          <cell r="F1258" t="str">
            <v>PIRPIRITUBA - PB</v>
          </cell>
          <cell r="G1258">
            <v>1372503.61</v>
          </cell>
          <cell r="H1258">
            <v>2660891.1800000002</v>
          </cell>
        </row>
        <row r="1259">
          <cell r="F1259" t="str">
            <v>PITANGA - PR</v>
          </cell>
          <cell r="G1259">
            <v>1825147.67</v>
          </cell>
          <cell r="H1259">
            <v>1987012.84</v>
          </cell>
        </row>
        <row r="1260">
          <cell r="F1260" t="str">
            <v>PITANGUEIRAS - SP</v>
          </cell>
          <cell r="G1260">
            <v>5435899.9500000002</v>
          </cell>
          <cell r="H1260">
            <v>10542059.470000001</v>
          </cell>
        </row>
        <row r="1261">
          <cell r="F1261" t="str">
            <v>PITANGUI - MG</v>
          </cell>
          <cell r="G1261">
            <v>746280.38</v>
          </cell>
          <cell r="H1261">
            <v>1026308.49</v>
          </cell>
        </row>
        <row r="1262">
          <cell r="F1262" t="str">
            <v>PIUM - TO</v>
          </cell>
          <cell r="G1262">
            <v>454349.03</v>
          </cell>
          <cell r="H1262">
            <v>818710.49</v>
          </cell>
        </row>
        <row r="1263">
          <cell r="F1263" t="str">
            <v>PLANALTINA - GO</v>
          </cell>
          <cell r="G1263">
            <v>11429326.869999999</v>
          </cell>
          <cell r="H1263">
            <v>14110216.82</v>
          </cell>
        </row>
        <row r="1264">
          <cell r="F1264" t="str">
            <v>PLANALTO - PR</v>
          </cell>
          <cell r="G1264">
            <v>1777757.74</v>
          </cell>
          <cell r="H1264">
            <v>4048914.2</v>
          </cell>
        </row>
        <row r="1265">
          <cell r="F1265" t="str">
            <v>PLANALTO DA SERRA - MT</v>
          </cell>
          <cell r="G1265">
            <v>794050.03</v>
          </cell>
          <cell r="H1265">
            <v>915871.54</v>
          </cell>
        </row>
        <row r="1266">
          <cell r="F1266" t="str">
            <v>POÇO DANTAS - PB</v>
          </cell>
          <cell r="G1266">
            <v>1050313.1000000001</v>
          </cell>
          <cell r="H1266">
            <v>1872227.45</v>
          </cell>
        </row>
        <row r="1267">
          <cell r="F1267" t="str">
            <v>POÇO DAS TRINCHEIRAS - AL</v>
          </cell>
          <cell r="G1267">
            <v>2272385.1</v>
          </cell>
        </row>
        <row r="1268">
          <cell r="F1268" t="str">
            <v>POÇO FUNDO - MG</v>
          </cell>
          <cell r="G1268">
            <v>1495128.25</v>
          </cell>
          <cell r="H1268">
            <v>4067524.21</v>
          </cell>
        </row>
        <row r="1269">
          <cell r="F1269" t="str">
            <v>POMBOS - PE</v>
          </cell>
          <cell r="G1269">
            <v>907728.16</v>
          </cell>
          <cell r="H1269">
            <v>1281297.93</v>
          </cell>
        </row>
        <row r="1270">
          <cell r="F1270" t="str">
            <v>POMERODE - SC</v>
          </cell>
          <cell r="G1270">
            <v>6512746.54</v>
          </cell>
          <cell r="H1270">
            <v>10160746.51</v>
          </cell>
        </row>
        <row r="1271">
          <cell r="F1271" t="str">
            <v>POMPÉU - MG</v>
          </cell>
          <cell r="G1271">
            <v>4311515.4400000004</v>
          </cell>
          <cell r="H1271">
            <v>7772407.5899999999</v>
          </cell>
        </row>
        <row r="1272">
          <cell r="F1272" t="str">
            <v>PONTA PORÃ - MS</v>
          </cell>
          <cell r="G1272">
            <v>12675341.08</v>
          </cell>
          <cell r="H1272">
            <v>12533290.939999999</v>
          </cell>
        </row>
        <row r="1273">
          <cell r="F1273" t="str">
            <v>PONTALINDA - SP</v>
          </cell>
          <cell r="G1273">
            <v>936116.6</v>
          </cell>
          <cell r="H1273">
            <v>2018151.25</v>
          </cell>
        </row>
        <row r="1274">
          <cell r="F1274" t="str">
            <v>PONTÃO - RS</v>
          </cell>
          <cell r="G1274">
            <v>1087149.32</v>
          </cell>
          <cell r="H1274">
            <v>2257188.64</v>
          </cell>
        </row>
        <row r="1275">
          <cell r="F1275" t="str">
            <v>PONTE ALTA DO TOCANTINS - TO</v>
          </cell>
          <cell r="G1275">
            <v>1044781.01</v>
          </cell>
          <cell r="H1275">
            <v>1563127.77</v>
          </cell>
        </row>
        <row r="1276">
          <cell r="F1276" t="str">
            <v>PONTES GESTAL - SP</v>
          </cell>
          <cell r="G1276">
            <v>1518320.53</v>
          </cell>
          <cell r="H1276">
            <v>3557878.13</v>
          </cell>
        </row>
        <row r="1277">
          <cell r="F1277" t="str">
            <v>PONTO NOVO - BA</v>
          </cell>
          <cell r="G1277">
            <v>2480277.08</v>
          </cell>
        </row>
        <row r="1278">
          <cell r="F1278" t="str">
            <v>POPULINA - SP</v>
          </cell>
          <cell r="G1278">
            <v>1085772.8999999999</v>
          </cell>
          <cell r="H1278">
            <v>3609221.25</v>
          </cell>
        </row>
        <row r="1279">
          <cell r="F1279" t="str">
            <v>PORANGATU - GO</v>
          </cell>
          <cell r="G1279">
            <v>4988527.99</v>
          </cell>
          <cell r="H1279">
            <v>17961693.16</v>
          </cell>
        </row>
        <row r="1280">
          <cell r="F1280" t="str">
            <v>PORCIÚNCULA - RJ</v>
          </cell>
          <cell r="G1280">
            <v>2897733.4</v>
          </cell>
          <cell r="H1280">
            <v>3381269.8</v>
          </cell>
        </row>
        <row r="1281">
          <cell r="F1281" t="str">
            <v>PORTALEGRE - RN</v>
          </cell>
          <cell r="G1281">
            <v>2824254.79</v>
          </cell>
        </row>
        <row r="1282">
          <cell r="F1282" t="str">
            <v>PORTÃO - RS</v>
          </cell>
          <cell r="G1282">
            <v>3946866.1</v>
          </cell>
          <cell r="H1282">
            <v>8122925.0700000003</v>
          </cell>
        </row>
        <row r="1283">
          <cell r="F1283" t="str">
            <v>PORTEIRÃO - GO</v>
          </cell>
          <cell r="G1283">
            <v>705387.31</v>
          </cell>
          <cell r="H1283">
            <v>1777726.51</v>
          </cell>
        </row>
        <row r="1284">
          <cell r="F1284" t="str">
            <v>PORTEL - PA</v>
          </cell>
          <cell r="G1284">
            <v>5936867.46</v>
          </cell>
          <cell r="H1284">
            <v>5824262.9900000002</v>
          </cell>
        </row>
        <row r="1285">
          <cell r="F1285" t="str">
            <v>PORTO ALEGRE - RS</v>
          </cell>
          <cell r="G1285">
            <v>216681385</v>
          </cell>
          <cell r="H1285">
            <v>294866781.60000002</v>
          </cell>
        </row>
        <row r="1286">
          <cell r="F1286" t="str">
            <v>PORTO BARREIRO - PR</v>
          </cell>
          <cell r="G1286">
            <v>975347.36</v>
          </cell>
          <cell r="H1286">
            <v>1239806.45</v>
          </cell>
        </row>
        <row r="1287">
          <cell r="F1287" t="str">
            <v>PORTO BELO - SC</v>
          </cell>
          <cell r="H1287">
            <v>4252708.4400000004</v>
          </cell>
        </row>
        <row r="1288">
          <cell r="F1288" t="str">
            <v>PORTO DE PEDRAS - AL</v>
          </cell>
          <cell r="G1288">
            <v>3836207</v>
          </cell>
          <cell r="H1288">
            <v>16399.89</v>
          </cell>
        </row>
        <row r="1289">
          <cell r="F1289" t="str">
            <v>PORTO ESPERIDIÃO - MT</v>
          </cell>
          <cell r="G1289">
            <v>4911949.08</v>
          </cell>
        </row>
        <row r="1290">
          <cell r="F1290" t="str">
            <v>PORTO ESTRELA - MT</v>
          </cell>
          <cell r="G1290">
            <v>983500.63</v>
          </cell>
          <cell r="H1290">
            <v>986821.19</v>
          </cell>
        </row>
        <row r="1291">
          <cell r="F1291" t="str">
            <v>PORTO FELIZ - SP</v>
          </cell>
          <cell r="G1291">
            <v>26073310.91</v>
          </cell>
          <cell r="H1291">
            <v>35038.82</v>
          </cell>
        </row>
        <row r="1292">
          <cell r="F1292" t="str">
            <v>PORTO FERREIRA - SP</v>
          </cell>
          <cell r="G1292">
            <v>8651315.6699999999</v>
          </cell>
          <cell r="H1292">
            <v>19923915.190000001</v>
          </cell>
        </row>
        <row r="1293">
          <cell r="F1293" t="str">
            <v>PORTO FRANCO - MA</v>
          </cell>
          <cell r="G1293">
            <v>3951313.41</v>
          </cell>
          <cell r="H1293">
            <v>759612.25</v>
          </cell>
        </row>
        <row r="1294">
          <cell r="F1294" t="str">
            <v>PORTO LUCENA - RS</v>
          </cell>
          <cell r="G1294">
            <v>721339.2</v>
          </cell>
          <cell r="H1294">
            <v>2990866.76</v>
          </cell>
        </row>
        <row r="1295">
          <cell r="F1295" t="str">
            <v>PORTO MAUÁ - RS</v>
          </cell>
          <cell r="G1295">
            <v>481859.36</v>
          </cell>
          <cell r="H1295">
            <v>536325.01</v>
          </cell>
        </row>
        <row r="1296">
          <cell r="F1296" t="str">
            <v>PORTO MURTINHO - MS</v>
          </cell>
          <cell r="G1296">
            <v>49661.34</v>
          </cell>
          <cell r="H1296">
            <v>4296459.1900000004</v>
          </cell>
        </row>
        <row r="1297">
          <cell r="F1297" t="str">
            <v>PORTO RICO - PR</v>
          </cell>
          <cell r="G1297">
            <v>1226661.32</v>
          </cell>
          <cell r="H1297">
            <v>1503879.94</v>
          </cell>
        </row>
        <row r="1298">
          <cell r="F1298" t="str">
            <v>PORTO UNIÃO - SC</v>
          </cell>
          <cell r="G1298">
            <v>3116599.75</v>
          </cell>
          <cell r="H1298">
            <v>4758390.4000000004</v>
          </cell>
        </row>
        <row r="1299">
          <cell r="F1299" t="str">
            <v>PORTO VELHO - RO</v>
          </cell>
          <cell r="G1299">
            <v>93433316.359999999</v>
          </cell>
          <cell r="H1299">
            <v>88715027.780000001</v>
          </cell>
        </row>
        <row r="1300">
          <cell r="F1300" t="str">
            <v>PORTO VERA CRUZ - RS</v>
          </cell>
          <cell r="G1300">
            <v>555328.9</v>
          </cell>
          <cell r="H1300">
            <v>939312.99</v>
          </cell>
        </row>
        <row r="1301">
          <cell r="F1301" t="str">
            <v>PORTO XAVIER - RS</v>
          </cell>
          <cell r="G1301">
            <v>1445978.95</v>
          </cell>
          <cell r="H1301">
            <v>3718183.45</v>
          </cell>
        </row>
        <row r="1302">
          <cell r="F1302" t="str">
            <v>POSSE - GO</v>
          </cell>
          <cell r="G1302">
            <v>4173838.45</v>
          </cell>
          <cell r="H1302">
            <v>10977982.68</v>
          </cell>
        </row>
        <row r="1303">
          <cell r="F1303" t="str">
            <v>POTIRENDABA - SP</v>
          </cell>
          <cell r="G1303">
            <v>3059987.11</v>
          </cell>
          <cell r="H1303">
            <v>3665619.13</v>
          </cell>
        </row>
        <row r="1304">
          <cell r="F1304" t="str">
            <v>POUSO ALEGRE - MG</v>
          </cell>
          <cell r="G1304">
            <v>16754714.23</v>
          </cell>
          <cell r="H1304">
            <v>16305028.09</v>
          </cell>
        </row>
        <row r="1305">
          <cell r="F1305" t="str">
            <v>POXORÉO - MT</v>
          </cell>
          <cell r="G1305">
            <v>2499991.06</v>
          </cell>
          <cell r="H1305">
            <v>5209208.8499999996</v>
          </cell>
        </row>
        <row r="1306">
          <cell r="F1306" t="str">
            <v>PRAIA GRANDE - SP</v>
          </cell>
          <cell r="G1306">
            <v>69791369.450000003</v>
          </cell>
          <cell r="H1306">
            <v>69096855.560000002</v>
          </cell>
        </row>
        <row r="1307">
          <cell r="F1307" t="str">
            <v>PRATINHA - MG</v>
          </cell>
          <cell r="G1307">
            <v>733187.21</v>
          </cell>
          <cell r="H1307">
            <v>1134358.3799999999</v>
          </cell>
        </row>
        <row r="1308">
          <cell r="F1308" t="str">
            <v>PRESIDENTE FIGUEIREDO - AM</v>
          </cell>
          <cell r="G1308">
            <v>5555920.1699999999</v>
          </cell>
          <cell r="H1308">
            <v>7680986.3700000001</v>
          </cell>
        </row>
        <row r="1309">
          <cell r="F1309" t="str">
            <v>PRESIDENTE LUCENA - RS</v>
          </cell>
          <cell r="G1309">
            <v>803014.54</v>
          </cell>
          <cell r="H1309">
            <v>1615993.76</v>
          </cell>
        </row>
        <row r="1310">
          <cell r="F1310" t="str">
            <v>PRESIDENTE OLEGÁRIO - MG</v>
          </cell>
          <cell r="G1310">
            <v>2043393.27</v>
          </cell>
          <cell r="H1310">
            <v>4073288.99</v>
          </cell>
        </row>
        <row r="1311">
          <cell r="F1311" t="str">
            <v>PRESIDENTE PRUDENTE - SP</v>
          </cell>
          <cell r="G1311">
            <v>17971343.629999999</v>
          </cell>
          <cell r="H1311">
            <v>28066322.140000001</v>
          </cell>
        </row>
        <row r="1312">
          <cell r="F1312" t="str">
            <v>PRESIDENTE VARGAS - MA</v>
          </cell>
          <cell r="G1312">
            <v>1072789.3400000001</v>
          </cell>
          <cell r="H1312">
            <v>901265.72</v>
          </cell>
        </row>
        <row r="1313">
          <cell r="F1313" t="str">
            <v>PRESIDENTE VENCESLAU - SP</v>
          </cell>
          <cell r="G1313">
            <v>4727331.47</v>
          </cell>
          <cell r="H1313">
            <v>11906248.789999999</v>
          </cell>
        </row>
        <row r="1314">
          <cell r="F1314" t="str">
            <v>PRIMAVERA DO LESTE - MT</v>
          </cell>
          <cell r="G1314">
            <v>15190111.66</v>
          </cell>
          <cell r="H1314">
            <v>18653580.16</v>
          </cell>
        </row>
        <row r="1315">
          <cell r="F1315" t="str">
            <v>PRINCESA ISABEL - PB</v>
          </cell>
          <cell r="G1315">
            <v>324073.55</v>
          </cell>
          <cell r="H1315">
            <v>406497.06</v>
          </cell>
        </row>
        <row r="1316">
          <cell r="F1316" t="str">
            <v>PRUDENTÓPOLIS - PR</v>
          </cell>
          <cell r="G1316">
            <v>5217718</v>
          </cell>
          <cell r="H1316">
            <v>6149150.4500000002</v>
          </cell>
        </row>
        <row r="1317">
          <cell r="F1317" t="str">
            <v>PUTINGA - RS</v>
          </cell>
          <cell r="G1317">
            <v>669606.87</v>
          </cell>
          <cell r="H1317">
            <v>2097635.25</v>
          </cell>
        </row>
        <row r="1318">
          <cell r="F1318" t="str">
            <v>QUATÁ - SP</v>
          </cell>
          <cell r="G1318">
            <v>2413047.85</v>
          </cell>
          <cell r="H1318">
            <v>3186109.24</v>
          </cell>
        </row>
        <row r="1319">
          <cell r="F1319" t="str">
            <v>QUATIS - RJ</v>
          </cell>
          <cell r="G1319">
            <v>2870624.1</v>
          </cell>
          <cell r="H1319">
            <v>3766909</v>
          </cell>
        </row>
        <row r="1320">
          <cell r="F1320" t="str">
            <v>QUATRO BARRAS - PR</v>
          </cell>
          <cell r="G1320">
            <v>4752791.21</v>
          </cell>
          <cell r="H1320">
            <v>4622448.5599999996</v>
          </cell>
        </row>
        <row r="1321">
          <cell r="F1321" t="str">
            <v>QUEBRANGULO - AL</v>
          </cell>
          <cell r="G1321">
            <v>2268126.4500000002</v>
          </cell>
          <cell r="H1321">
            <v>4766735.25</v>
          </cell>
        </row>
        <row r="1322">
          <cell r="F1322" t="str">
            <v>QUEIMADOS - RJ</v>
          </cell>
          <cell r="G1322">
            <v>20158382.100000001</v>
          </cell>
          <cell r="H1322">
            <v>31872275.399999999</v>
          </cell>
        </row>
        <row r="1323">
          <cell r="F1323" t="str">
            <v>QUERÊNCIA DO NORTE - PR</v>
          </cell>
          <cell r="G1323">
            <v>1695653.99</v>
          </cell>
          <cell r="H1323">
            <v>3571774.18</v>
          </cell>
        </row>
        <row r="1324">
          <cell r="F1324" t="str">
            <v>QUEVEDOS - RS</v>
          </cell>
          <cell r="G1324">
            <v>1036928.78</v>
          </cell>
          <cell r="H1324">
            <v>1623568.87</v>
          </cell>
        </row>
        <row r="1325">
          <cell r="F1325" t="str">
            <v>QUINZE DE NOVEMBRO - RS</v>
          </cell>
          <cell r="G1325">
            <v>947729.97</v>
          </cell>
          <cell r="H1325">
            <v>1550996.15</v>
          </cell>
        </row>
        <row r="1326">
          <cell r="F1326" t="str">
            <v>QUIPAPÁ - PE</v>
          </cell>
          <cell r="G1326">
            <v>2174229.37</v>
          </cell>
          <cell r="H1326">
            <v>4719105.8099999996</v>
          </cell>
        </row>
        <row r="1327">
          <cell r="F1327" t="str">
            <v>QUIRINÓPOLIS - GO</v>
          </cell>
          <cell r="G1327">
            <v>5589613.9100000001</v>
          </cell>
          <cell r="H1327">
            <v>21081934.16</v>
          </cell>
        </row>
        <row r="1328">
          <cell r="F1328" t="str">
            <v>QUISSAMÃ - RJ</v>
          </cell>
          <cell r="G1328">
            <v>7568524.6699999999</v>
          </cell>
          <cell r="H1328">
            <v>10298172.550000001</v>
          </cell>
        </row>
        <row r="1329">
          <cell r="F1329" t="str">
            <v>QUITANDINHA - PR</v>
          </cell>
          <cell r="G1329">
            <v>2770715.49</v>
          </cell>
          <cell r="H1329">
            <v>4875525.49</v>
          </cell>
        </row>
        <row r="1330">
          <cell r="F1330" t="str">
            <v>QUITERIANÓPOLIS - CE</v>
          </cell>
          <cell r="G1330">
            <v>3218880.78</v>
          </cell>
          <cell r="H1330">
            <v>6165482.96</v>
          </cell>
        </row>
        <row r="1331">
          <cell r="F1331" t="str">
            <v>QUIXADÁ - CE</v>
          </cell>
          <cell r="G1331">
            <v>5993827.7300000004</v>
          </cell>
          <cell r="H1331">
            <v>10565829.859999999</v>
          </cell>
        </row>
        <row r="1332">
          <cell r="F1332" t="str">
            <v>QUIXERAMOBIM - CE</v>
          </cell>
          <cell r="G1332">
            <v>6079002.1399999997</v>
          </cell>
          <cell r="H1332">
            <v>12388973.15</v>
          </cell>
        </row>
        <row r="1333">
          <cell r="F1333" t="str">
            <v>RAFARD - SP</v>
          </cell>
          <cell r="G1333">
            <v>1752269.65</v>
          </cell>
          <cell r="H1333">
            <v>1983939.47</v>
          </cell>
        </row>
        <row r="1334">
          <cell r="F1334" t="str">
            <v>RANCHO ALEGRE D'OESTE - PR</v>
          </cell>
          <cell r="G1334">
            <v>950502.32</v>
          </cell>
          <cell r="H1334">
            <v>924712.02</v>
          </cell>
        </row>
        <row r="1335">
          <cell r="F1335" t="str">
            <v>RANCHO QUEIMADO - SC</v>
          </cell>
          <cell r="G1335">
            <v>13727.74</v>
          </cell>
          <cell r="H1335">
            <v>970465.26</v>
          </cell>
        </row>
        <row r="1336">
          <cell r="F1336" t="str">
            <v>RECIFE - PE</v>
          </cell>
          <cell r="G1336">
            <v>234449513.80000001</v>
          </cell>
          <cell r="H1336">
            <v>340172883</v>
          </cell>
        </row>
        <row r="1337">
          <cell r="F1337" t="str">
            <v>REDENÇÃO - CE</v>
          </cell>
          <cell r="G1337">
            <v>3495588.05</v>
          </cell>
          <cell r="H1337">
            <v>13400933.529999999</v>
          </cell>
        </row>
        <row r="1338">
          <cell r="F1338" t="str">
            <v>REDENÇÃO DO GURGUÉIA - PI</v>
          </cell>
          <cell r="G1338">
            <v>1359344.76</v>
          </cell>
          <cell r="H1338">
            <v>32924.33</v>
          </cell>
        </row>
        <row r="1339">
          <cell r="F1339" t="str">
            <v>REGENERAÇÃO - PI</v>
          </cell>
          <cell r="G1339">
            <v>606123.29</v>
          </cell>
          <cell r="H1339">
            <v>706881.32</v>
          </cell>
        </row>
        <row r="1340">
          <cell r="F1340" t="str">
            <v>REGISTRO - SP</v>
          </cell>
          <cell r="G1340">
            <v>10342679.42</v>
          </cell>
          <cell r="H1340">
            <v>11231675.34</v>
          </cell>
        </row>
        <row r="1341">
          <cell r="F1341" t="str">
            <v>REMÍGIO - PB</v>
          </cell>
          <cell r="G1341">
            <v>1757642.49</v>
          </cell>
          <cell r="H1341">
            <v>4364817.68</v>
          </cell>
        </row>
        <row r="1342">
          <cell r="F1342" t="str">
            <v>RESENDE - RJ</v>
          </cell>
          <cell r="G1342">
            <v>23437913.800000001</v>
          </cell>
          <cell r="H1342">
            <v>37379143.899999999</v>
          </cell>
        </row>
        <row r="1343">
          <cell r="F1343" t="str">
            <v>RESENDE COSTA - MG</v>
          </cell>
          <cell r="G1343">
            <v>1306829.75</v>
          </cell>
          <cell r="H1343">
            <v>1642306.02</v>
          </cell>
        </row>
        <row r="1344">
          <cell r="F1344" t="str">
            <v>RESERVA - PR</v>
          </cell>
          <cell r="G1344">
            <v>3905795.13</v>
          </cell>
          <cell r="H1344">
            <v>5429002.5800000001</v>
          </cell>
        </row>
        <row r="1345">
          <cell r="F1345" t="str">
            <v>RESERVA DO CABAÇAL - MT</v>
          </cell>
          <cell r="G1345">
            <v>670819.93000000005</v>
          </cell>
          <cell r="H1345">
            <v>1137912.6200000001</v>
          </cell>
        </row>
        <row r="1346">
          <cell r="F1346" t="str">
            <v>RESERVA DO IGUAÇU - PR</v>
          </cell>
          <cell r="G1346">
            <v>1766288.21</v>
          </cell>
          <cell r="H1346">
            <v>2574465.46</v>
          </cell>
        </row>
        <row r="1347">
          <cell r="F1347" t="str">
            <v>RESTINGA SECA - RS</v>
          </cell>
          <cell r="G1347">
            <v>1910284.54</v>
          </cell>
          <cell r="H1347">
            <v>5728009.8399999999</v>
          </cell>
        </row>
        <row r="1348">
          <cell r="F1348" t="str">
            <v>RIACHINHO - MG</v>
          </cell>
          <cell r="G1348">
            <v>879641.89</v>
          </cell>
          <cell r="H1348">
            <v>1541403.73</v>
          </cell>
        </row>
        <row r="1349">
          <cell r="F1349" t="str">
            <v>RIACHO DAS ALMAS - PE</v>
          </cell>
          <cell r="G1349">
            <v>56642.02</v>
          </cell>
          <cell r="H1349">
            <v>100446.76</v>
          </cell>
        </row>
        <row r="1350">
          <cell r="F1350" t="str">
            <v>RIACHUELO - RN</v>
          </cell>
          <cell r="G1350">
            <v>3662720.74</v>
          </cell>
        </row>
        <row r="1351">
          <cell r="F1351" t="str">
            <v>RIBEIRÃO - PE</v>
          </cell>
          <cell r="G1351">
            <v>6272130.9400000004</v>
          </cell>
          <cell r="H1351">
            <v>7767660.8700000001</v>
          </cell>
        </row>
        <row r="1352">
          <cell r="F1352" t="str">
            <v>RIBEIRÃO DO LARGO - BA</v>
          </cell>
          <cell r="G1352">
            <v>1811704.05</v>
          </cell>
        </row>
        <row r="1353">
          <cell r="F1353" t="str">
            <v>RIBEIRÃO DOS ÍNDIOS - SP</v>
          </cell>
          <cell r="G1353">
            <v>645308.46</v>
          </cell>
          <cell r="H1353">
            <v>1000683.73</v>
          </cell>
        </row>
        <row r="1354">
          <cell r="F1354" t="str">
            <v>RIBEIRÃO PIRES - SP</v>
          </cell>
          <cell r="G1354">
            <v>7459600.3099999996</v>
          </cell>
          <cell r="H1354">
            <v>13468075.470000001</v>
          </cell>
        </row>
        <row r="1355">
          <cell r="F1355" t="str">
            <v>RIBEIRÃO PRETO - SP</v>
          </cell>
          <cell r="G1355">
            <v>49095004.380000003</v>
          </cell>
          <cell r="H1355">
            <v>82527888.760000005</v>
          </cell>
        </row>
        <row r="1356">
          <cell r="F1356" t="str">
            <v>RIBEIRÃOZINHO - MT</v>
          </cell>
          <cell r="G1356">
            <v>2778.72</v>
          </cell>
          <cell r="H1356">
            <v>129279.35</v>
          </cell>
        </row>
        <row r="1357">
          <cell r="F1357" t="str">
            <v>RIO ACIMA - MG</v>
          </cell>
          <cell r="G1357">
            <v>2395501.9700000002</v>
          </cell>
          <cell r="H1357">
            <v>2620035.63</v>
          </cell>
        </row>
        <row r="1358">
          <cell r="F1358" t="str">
            <v>RIO AZUL - PR</v>
          </cell>
          <cell r="G1358">
            <v>4894736.6100000003</v>
          </cell>
        </row>
        <row r="1359">
          <cell r="F1359" t="str">
            <v>RIO BONITO - RJ</v>
          </cell>
          <cell r="G1359">
            <v>5888699.9000000004</v>
          </cell>
          <cell r="H1359">
            <v>6303064.2999999998</v>
          </cell>
        </row>
        <row r="1360">
          <cell r="F1360" t="str">
            <v>RIO BONITO DO IGUAÇU - PR</v>
          </cell>
          <cell r="G1360">
            <v>2272728.9300000002</v>
          </cell>
        </row>
        <row r="1361">
          <cell r="F1361" t="str">
            <v>RIO BRANCO - AC</v>
          </cell>
          <cell r="G1361">
            <v>88328300.239999995</v>
          </cell>
          <cell r="H1361">
            <v>151928328.46000001</v>
          </cell>
        </row>
        <row r="1362">
          <cell r="F1362" t="str">
            <v>RIO BRANCO - MT</v>
          </cell>
          <cell r="G1362">
            <v>749968.14</v>
          </cell>
          <cell r="H1362">
            <v>190569.33</v>
          </cell>
        </row>
        <row r="1363">
          <cell r="F1363" t="str">
            <v>RIO BRANCO DO IVAÍ - PR</v>
          </cell>
          <cell r="G1363">
            <v>1148201.79</v>
          </cell>
          <cell r="H1363">
            <v>931604.59</v>
          </cell>
        </row>
        <row r="1364">
          <cell r="F1364" t="str">
            <v>RIO BRILHANTE - MS</v>
          </cell>
          <cell r="G1364">
            <v>7904427.2300000004</v>
          </cell>
          <cell r="H1364">
            <v>8454953.6999999993</v>
          </cell>
        </row>
        <row r="1365">
          <cell r="F1365" t="str">
            <v>RIO CLARO - RJ</v>
          </cell>
          <cell r="G1365">
            <v>11923538.060000001</v>
          </cell>
          <cell r="H1365">
            <v>5418084.3799999999</v>
          </cell>
        </row>
        <row r="1366">
          <cell r="F1366" t="str">
            <v>RIO CLARO - SP</v>
          </cell>
          <cell r="G1366">
            <v>15962790.23</v>
          </cell>
          <cell r="H1366">
            <v>19607931.350000001</v>
          </cell>
        </row>
        <row r="1367">
          <cell r="F1367" t="str">
            <v>RIO DAS ANTAS - SC</v>
          </cell>
          <cell r="G1367">
            <v>918838.49</v>
          </cell>
          <cell r="H1367">
            <v>676641.31</v>
          </cell>
        </row>
        <row r="1368">
          <cell r="F1368" t="str">
            <v>RIO DAS OSTRAS - RJ</v>
          </cell>
          <cell r="G1368">
            <v>28878921.079999998</v>
          </cell>
          <cell r="H1368">
            <v>31599731.170000002</v>
          </cell>
        </row>
        <row r="1369">
          <cell r="F1369" t="str">
            <v>RIO DE JANEIRO - RJ</v>
          </cell>
          <cell r="G1369">
            <v>2116840556</v>
          </cell>
          <cell r="H1369">
            <v>7696951548</v>
          </cell>
        </row>
        <row r="1370">
          <cell r="F1370" t="str">
            <v>RIO DO CAMPO - SC</v>
          </cell>
          <cell r="G1370">
            <v>1052388.06</v>
          </cell>
          <cell r="H1370">
            <v>3303851.15</v>
          </cell>
        </row>
        <row r="1371">
          <cell r="F1371" t="str">
            <v>RIO DO SUL - SC</v>
          </cell>
          <cell r="G1371">
            <v>11066198.35</v>
          </cell>
          <cell r="H1371">
            <v>18979351.27</v>
          </cell>
        </row>
        <row r="1372">
          <cell r="F1372" t="str">
            <v>RIO DOS ÍNDIOS - RS</v>
          </cell>
          <cell r="G1372">
            <v>717494.57</v>
          </cell>
          <cell r="H1372">
            <v>914803.22</v>
          </cell>
        </row>
        <row r="1373">
          <cell r="F1373" t="str">
            <v>RIO GRANDE - RS</v>
          </cell>
          <cell r="G1373">
            <v>28909282.469999999</v>
          </cell>
          <cell r="H1373">
            <v>91110092.280000001</v>
          </cell>
        </row>
        <row r="1374">
          <cell r="F1374" t="str">
            <v>RIO GRANDE DA SERRA - SP</v>
          </cell>
          <cell r="G1374">
            <v>5200748.82</v>
          </cell>
          <cell r="H1374">
            <v>1813844.31</v>
          </cell>
        </row>
        <row r="1375">
          <cell r="F1375" t="str">
            <v>RIO NEGRINHO - SC</v>
          </cell>
          <cell r="G1375">
            <v>6377283.0199999996</v>
          </cell>
          <cell r="H1375">
            <v>9894092.8399999999</v>
          </cell>
        </row>
        <row r="1376">
          <cell r="F1376" t="str">
            <v>RIO NEGRO - PR</v>
          </cell>
          <cell r="G1376">
            <v>3709192.48</v>
          </cell>
          <cell r="H1376">
            <v>3673440.84</v>
          </cell>
        </row>
        <row r="1377">
          <cell r="F1377" t="str">
            <v>RIO NOVO DO SUL - ES</v>
          </cell>
          <cell r="G1377">
            <v>472168.24</v>
          </cell>
          <cell r="H1377">
            <v>973197.3</v>
          </cell>
        </row>
        <row r="1378">
          <cell r="F1378" t="str">
            <v>RIO PARANAÍBA - MG</v>
          </cell>
          <cell r="G1378">
            <v>2119779.19</v>
          </cell>
          <cell r="H1378">
            <v>5669376.96</v>
          </cell>
        </row>
        <row r="1379">
          <cell r="F1379" t="str">
            <v>RIO PRETO DA EVA - AM</v>
          </cell>
          <cell r="G1379">
            <v>1755865.03</v>
          </cell>
        </row>
        <row r="1380">
          <cell r="F1380" t="str">
            <v>RIO QUENTE - GO</v>
          </cell>
          <cell r="G1380">
            <v>1043128.98</v>
          </cell>
          <cell r="H1380">
            <v>2974236.05</v>
          </cell>
        </row>
        <row r="1381">
          <cell r="F1381" t="str">
            <v>RIO VERDE - GO</v>
          </cell>
          <cell r="G1381">
            <v>45668538.619999997</v>
          </cell>
          <cell r="H1381">
            <v>64670031.219999999</v>
          </cell>
        </row>
        <row r="1382">
          <cell r="F1382" t="str">
            <v>RIO VERDE DE MATO GROSSO - MS</v>
          </cell>
          <cell r="G1382">
            <v>2613065.23</v>
          </cell>
          <cell r="H1382">
            <v>4651701.22</v>
          </cell>
        </row>
        <row r="1383">
          <cell r="F1383" t="str">
            <v>ROCA SALES - RS</v>
          </cell>
          <cell r="G1383">
            <v>1467248.6399999999</v>
          </cell>
          <cell r="H1383">
            <v>1700651.85</v>
          </cell>
        </row>
        <row r="1384">
          <cell r="F1384" t="str">
            <v>ROCHEDO - MS</v>
          </cell>
          <cell r="G1384">
            <v>980554.18</v>
          </cell>
          <cell r="H1384">
            <v>831546.19</v>
          </cell>
        </row>
        <row r="1385">
          <cell r="F1385" t="str">
            <v>RODOLFO FERNANDES - RN</v>
          </cell>
          <cell r="G1385">
            <v>13397.42</v>
          </cell>
        </row>
        <row r="1386">
          <cell r="F1386" t="str">
            <v>ROLADOR - RS</v>
          </cell>
          <cell r="G1386">
            <v>610191.66</v>
          </cell>
          <cell r="H1386">
            <v>1067477.54</v>
          </cell>
        </row>
        <row r="1387">
          <cell r="F1387" t="str">
            <v>ROLÂNDIA - PR</v>
          </cell>
          <cell r="G1387">
            <v>11073806.75</v>
          </cell>
          <cell r="H1387">
            <v>11751277.310000001</v>
          </cell>
        </row>
        <row r="1388">
          <cell r="F1388" t="str">
            <v>ROLIM DE MOURA - RO</v>
          </cell>
          <cell r="G1388">
            <v>6755523.7199999997</v>
          </cell>
          <cell r="H1388">
            <v>9082345.1699999999</v>
          </cell>
        </row>
        <row r="1389">
          <cell r="F1389" t="str">
            <v>RONDA ALTA - RS</v>
          </cell>
          <cell r="G1389">
            <v>1279768.32</v>
          </cell>
          <cell r="H1389">
            <v>2332545.21</v>
          </cell>
        </row>
        <row r="1390">
          <cell r="F1390" t="str">
            <v>RONDINHA - RS</v>
          </cell>
          <cell r="G1390">
            <v>1130494.5900000001</v>
          </cell>
          <cell r="H1390">
            <v>1882305.22</v>
          </cell>
        </row>
        <row r="1391">
          <cell r="F1391" t="str">
            <v>ROQUE GONZALES - RS</v>
          </cell>
          <cell r="G1391">
            <v>1077396.79</v>
          </cell>
          <cell r="H1391">
            <v>3942954.93</v>
          </cell>
        </row>
        <row r="1392">
          <cell r="F1392" t="str">
            <v>ROSÁRIO DO SUL - RS</v>
          </cell>
          <cell r="G1392">
            <v>13128047.09</v>
          </cell>
          <cell r="H1392">
            <v>4338489.63</v>
          </cell>
        </row>
        <row r="1393">
          <cell r="F1393" t="str">
            <v>ROSÁRIO OESTE - MT</v>
          </cell>
          <cell r="G1393">
            <v>2458447.29</v>
          </cell>
          <cell r="H1393">
            <v>5956449.7800000003</v>
          </cell>
        </row>
        <row r="1394">
          <cell r="F1394" t="str">
            <v>RUBIATABA - GO</v>
          </cell>
          <cell r="G1394">
            <v>3617401.07</v>
          </cell>
          <cell r="H1394">
            <v>8563902.75</v>
          </cell>
        </row>
        <row r="1395">
          <cell r="F1395" t="str">
            <v>RUBINÉIA - SP</v>
          </cell>
          <cell r="G1395">
            <v>5219.4399999999996</v>
          </cell>
          <cell r="H1395">
            <v>17774.759999999998</v>
          </cell>
        </row>
        <row r="1396">
          <cell r="F1396" t="str">
            <v>RURÓPOLIS - PA</v>
          </cell>
          <cell r="G1396">
            <v>3929800.93</v>
          </cell>
          <cell r="H1396">
            <v>3687026.06</v>
          </cell>
        </row>
        <row r="1397">
          <cell r="F1397" t="str">
            <v>RUSSAS - CE</v>
          </cell>
          <cell r="G1397">
            <v>7563632.21</v>
          </cell>
          <cell r="H1397">
            <v>13968204.710000001</v>
          </cell>
        </row>
        <row r="1398">
          <cell r="F1398" t="str">
            <v>SABINÓPOLIS - MG</v>
          </cell>
          <cell r="G1398">
            <v>310917759</v>
          </cell>
          <cell r="H1398">
            <v>862126815</v>
          </cell>
        </row>
        <row r="1399">
          <cell r="F1399" t="str">
            <v>SAGRADA FAMÍLIA - RS</v>
          </cell>
          <cell r="G1399">
            <v>2016712.39</v>
          </cell>
        </row>
        <row r="1400">
          <cell r="F1400" t="str">
            <v>SALDANHA MARINHO - RS</v>
          </cell>
          <cell r="G1400">
            <v>748073.31</v>
          </cell>
          <cell r="H1400">
            <v>2461760.61</v>
          </cell>
        </row>
        <row r="1401">
          <cell r="F1401" t="str">
            <v>SALES - SP</v>
          </cell>
          <cell r="G1401">
            <v>1353782.87</v>
          </cell>
          <cell r="H1401">
            <v>1091478.8600000001</v>
          </cell>
        </row>
        <row r="1402">
          <cell r="F1402" t="str">
            <v>SALES OLIVEIRA - SP</v>
          </cell>
          <cell r="G1402">
            <v>1191535.79</v>
          </cell>
          <cell r="H1402">
            <v>1378238.61</v>
          </cell>
        </row>
        <row r="1403">
          <cell r="F1403" t="str">
            <v>SALETE - SC</v>
          </cell>
          <cell r="G1403">
            <v>10908.41</v>
          </cell>
          <cell r="H1403">
            <v>1407551.48</v>
          </cell>
        </row>
        <row r="1404">
          <cell r="F1404" t="str">
            <v>SALGADINHO - PE</v>
          </cell>
          <cell r="G1404">
            <v>741498.37</v>
          </cell>
          <cell r="H1404">
            <v>1427954.33</v>
          </cell>
        </row>
        <row r="1405">
          <cell r="F1405" t="str">
            <v>SALGUEIRO - PE</v>
          </cell>
          <cell r="G1405">
            <v>4490248.6399999997</v>
          </cell>
          <cell r="H1405">
            <v>4853178.58</v>
          </cell>
        </row>
        <row r="1406">
          <cell r="F1406" t="str">
            <v>SALOÁ - PE</v>
          </cell>
          <cell r="G1406">
            <v>1251290.93</v>
          </cell>
          <cell r="H1406">
            <v>6866426.3600000003</v>
          </cell>
        </row>
        <row r="1407">
          <cell r="F1407" t="str">
            <v>SALTO DE PIRAPORA - SP</v>
          </cell>
          <cell r="G1407">
            <v>4450110.43</v>
          </cell>
          <cell r="H1407">
            <v>1478075.22</v>
          </cell>
        </row>
        <row r="1408">
          <cell r="F1408" t="str">
            <v>SALTO DO JACUÍ - RS</v>
          </cell>
          <cell r="G1408">
            <v>1667177.23</v>
          </cell>
          <cell r="H1408">
            <v>2826750.12</v>
          </cell>
        </row>
        <row r="1409">
          <cell r="F1409" t="str">
            <v>SALTO VELOSO - SC</v>
          </cell>
          <cell r="G1409">
            <v>641424.24</v>
          </cell>
          <cell r="H1409">
            <v>1825987.66</v>
          </cell>
        </row>
        <row r="1410">
          <cell r="F1410" t="str">
            <v>SALVADOR - BA</v>
          </cell>
          <cell r="G1410">
            <v>458728360.19999999</v>
          </cell>
          <cell r="H1410">
            <v>689660413.79999995</v>
          </cell>
        </row>
        <row r="1411">
          <cell r="F1411" t="str">
            <v>SALVADOR DAS MISSÕES - RS</v>
          </cell>
          <cell r="G1411">
            <v>836102.49</v>
          </cell>
        </row>
        <row r="1412">
          <cell r="F1412" t="str">
            <v>SALVADOR DO SUL - RS</v>
          </cell>
          <cell r="G1412">
            <v>1515608.33</v>
          </cell>
          <cell r="H1412">
            <v>3401393.33</v>
          </cell>
        </row>
        <row r="1413">
          <cell r="F1413" t="str">
            <v>SANANDUVA - RS</v>
          </cell>
          <cell r="G1413">
            <v>2057193.12</v>
          </cell>
        </row>
        <row r="1414">
          <cell r="F1414" t="str">
            <v>SANCLERLÂNDIA - GO</v>
          </cell>
          <cell r="G1414">
            <v>811598.66</v>
          </cell>
          <cell r="H1414">
            <v>779930.18</v>
          </cell>
        </row>
        <row r="1415">
          <cell r="F1415" t="str">
            <v>SANTA ALBERTINA - SP</v>
          </cell>
          <cell r="G1415">
            <v>1698483.38</v>
          </cell>
          <cell r="H1415">
            <v>4089781.54</v>
          </cell>
        </row>
        <row r="1416">
          <cell r="F1416" t="str">
            <v>SANTA BÁRBARA DE GOIÁS - GO</v>
          </cell>
          <cell r="G1416">
            <v>838016.68</v>
          </cell>
          <cell r="H1416">
            <v>2088466.02</v>
          </cell>
        </row>
        <row r="1417">
          <cell r="F1417" t="str">
            <v>SANTA BÁRBARA DO SUL - RS</v>
          </cell>
          <cell r="G1417">
            <v>2954230.32</v>
          </cell>
          <cell r="H1417">
            <v>2010998.6</v>
          </cell>
        </row>
        <row r="1418">
          <cell r="F1418" t="str">
            <v>SANTA CRUZ DA BAIXA VERDE - PE</v>
          </cell>
          <cell r="G1418">
            <v>867193.64</v>
          </cell>
          <cell r="H1418">
            <v>2060946.01</v>
          </cell>
        </row>
        <row r="1419">
          <cell r="F1419" t="str">
            <v>SANTA CRUZ DE GOIÁS - GO</v>
          </cell>
          <cell r="G1419">
            <v>663587.71</v>
          </cell>
          <cell r="H1419">
            <v>1081490.1399999999</v>
          </cell>
        </row>
        <row r="1420">
          <cell r="F1420" t="str">
            <v>SANTA FÉ - PR</v>
          </cell>
          <cell r="G1420">
            <v>1787012.99</v>
          </cell>
          <cell r="H1420">
            <v>2335735.04</v>
          </cell>
        </row>
        <row r="1421">
          <cell r="F1421" t="str">
            <v>SANTA FÉ DE GOIÁS - GO</v>
          </cell>
          <cell r="G1421">
            <v>783285.16</v>
          </cell>
          <cell r="H1421">
            <v>1883307.35</v>
          </cell>
        </row>
        <row r="1422">
          <cell r="F1422" t="str">
            <v>SANTA FÉ DO SUL - SP</v>
          </cell>
          <cell r="G1422">
            <v>8592497.1799999997</v>
          </cell>
          <cell r="H1422">
            <v>15839891.880000001</v>
          </cell>
        </row>
        <row r="1423">
          <cell r="F1423" t="str">
            <v>SANTA FILOMENA - PE</v>
          </cell>
          <cell r="G1423">
            <v>1386975.13</v>
          </cell>
          <cell r="H1423">
            <v>1392004.65</v>
          </cell>
        </row>
        <row r="1424">
          <cell r="F1424" t="str">
            <v>SANTA HELENA DE GOIÁS - GO</v>
          </cell>
          <cell r="G1424">
            <v>3648090.81</v>
          </cell>
        </row>
        <row r="1425">
          <cell r="F1425" t="str">
            <v>SANTA ISABEL - GO</v>
          </cell>
          <cell r="G1425">
            <v>875578.37</v>
          </cell>
          <cell r="H1425">
            <v>1165371.81</v>
          </cell>
        </row>
        <row r="1426">
          <cell r="F1426" t="str">
            <v>SANTA IZABEL DO OESTE - PR</v>
          </cell>
          <cell r="G1426">
            <v>2698733.7</v>
          </cell>
          <cell r="H1426">
            <v>2412987.2400000002</v>
          </cell>
        </row>
        <row r="1427">
          <cell r="F1427" t="str">
            <v>SANTA JULIANA - MG</v>
          </cell>
          <cell r="G1427">
            <v>1377599.72</v>
          </cell>
          <cell r="H1427">
            <v>2683922.6800000002</v>
          </cell>
        </row>
        <row r="1428">
          <cell r="F1428" t="str">
            <v>SANTA LEOPOLDINA - ES</v>
          </cell>
          <cell r="G1428">
            <v>1284166.8799999999</v>
          </cell>
          <cell r="H1428">
            <v>1228433.99</v>
          </cell>
        </row>
        <row r="1429">
          <cell r="F1429" t="str">
            <v>SANTA LUZIA - MA</v>
          </cell>
          <cell r="G1429">
            <v>14963440.789999999</v>
          </cell>
        </row>
        <row r="1430">
          <cell r="F1430" t="str">
            <v>SANTA LUZIA - MG</v>
          </cell>
          <cell r="G1430">
            <v>12826516.73</v>
          </cell>
          <cell r="H1430">
            <v>29325667.219999999</v>
          </cell>
        </row>
        <row r="1431">
          <cell r="F1431" t="str">
            <v>SANTA LUZIA - PB</v>
          </cell>
          <cell r="G1431">
            <v>1911672.17</v>
          </cell>
          <cell r="H1431">
            <v>712790.72</v>
          </cell>
        </row>
        <row r="1432">
          <cell r="F1432" t="str">
            <v>SANTA LUZIA DO NORTE - AL</v>
          </cell>
          <cell r="G1432">
            <v>1147861.25</v>
          </cell>
          <cell r="H1432">
            <v>4075570.42</v>
          </cell>
        </row>
        <row r="1433">
          <cell r="F1433" t="str">
            <v>SANTA LUZIA DO PARUÁ - MA</v>
          </cell>
          <cell r="G1433">
            <v>1583196.1</v>
          </cell>
        </row>
        <row r="1434">
          <cell r="F1434" t="str">
            <v>SANTA MARIA - RS</v>
          </cell>
          <cell r="G1434">
            <v>36116387.960000001</v>
          </cell>
          <cell r="H1434">
            <v>46934701.119999997</v>
          </cell>
        </row>
        <row r="1435">
          <cell r="F1435" t="str">
            <v>SANTA MARIA DA BOA VISTA - PE</v>
          </cell>
          <cell r="G1435">
            <v>7404131.8499999996</v>
          </cell>
          <cell r="H1435">
            <v>10020782.060000001</v>
          </cell>
        </row>
        <row r="1436">
          <cell r="F1436" t="str">
            <v>SANTA MARIA DA VITÓRIA - BA</v>
          </cell>
          <cell r="G1436">
            <v>12441278.220000001</v>
          </cell>
          <cell r="H1436">
            <v>6595541.2999999998</v>
          </cell>
        </row>
        <row r="1437">
          <cell r="F1437" t="str">
            <v>SANTA MARIA DE JETIBÁ - ES</v>
          </cell>
          <cell r="G1437">
            <v>3708008.16</v>
          </cell>
          <cell r="H1437">
            <v>4544862.21</v>
          </cell>
        </row>
        <row r="1438">
          <cell r="F1438" t="str">
            <v>SANTA MARIA DO HERVAL - RS</v>
          </cell>
          <cell r="G1438">
            <v>1175347.3500000001</v>
          </cell>
          <cell r="H1438">
            <v>2262114.88</v>
          </cell>
        </row>
        <row r="1439">
          <cell r="F1439" t="str">
            <v>SANTA MÔNICA - PR</v>
          </cell>
          <cell r="G1439">
            <v>801090.48</v>
          </cell>
          <cell r="H1439">
            <v>829392.61</v>
          </cell>
        </row>
        <row r="1440">
          <cell r="F1440" t="str">
            <v>SANTA QUITÉRIA - CE</v>
          </cell>
          <cell r="G1440">
            <v>5333114.6100000003</v>
          </cell>
          <cell r="H1440">
            <v>4470381.33</v>
          </cell>
        </row>
        <row r="1441">
          <cell r="F1441" t="str">
            <v>SANTA RITA - PB</v>
          </cell>
          <cell r="G1441">
            <v>12512268.93</v>
          </cell>
          <cell r="H1441">
            <v>11068462.869999999</v>
          </cell>
        </row>
        <row r="1442">
          <cell r="F1442" t="str">
            <v>SANTA RITA DO PASSA QUATRO - SP</v>
          </cell>
          <cell r="G1442">
            <v>3276956.65</v>
          </cell>
          <cell r="H1442">
            <v>5001435.18</v>
          </cell>
        </row>
        <row r="1443">
          <cell r="F1443" t="str">
            <v>SANTA RITA DO TOCANTINS - TO</v>
          </cell>
          <cell r="G1443">
            <v>260924.29</v>
          </cell>
          <cell r="H1443">
            <v>397007.14</v>
          </cell>
        </row>
        <row r="1444">
          <cell r="F1444" t="str">
            <v>SANTA RITA DO TRIVELATO - MT</v>
          </cell>
          <cell r="G1444">
            <v>1029089.32</v>
          </cell>
        </row>
        <row r="1445">
          <cell r="F1445" t="str">
            <v>SANTA ROSA - RS</v>
          </cell>
          <cell r="G1445">
            <v>11989157.960000001</v>
          </cell>
          <cell r="H1445">
            <v>12903576.74</v>
          </cell>
        </row>
        <row r="1446">
          <cell r="F1446" t="str">
            <v>SANTA ROSA DE GOIÁS - GO</v>
          </cell>
          <cell r="G1446">
            <v>464608.54</v>
          </cell>
          <cell r="H1446">
            <v>531098.28</v>
          </cell>
        </row>
        <row r="1447">
          <cell r="F1447" t="str">
            <v>SANTA SALETE - SP</v>
          </cell>
          <cell r="G1447">
            <v>573129.07999999996</v>
          </cell>
          <cell r="H1447">
            <v>825207.94</v>
          </cell>
        </row>
        <row r="1448">
          <cell r="F1448" t="str">
            <v>SANTA TEREZINHA - MT</v>
          </cell>
          <cell r="G1448">
            <v>1524359.86</v>
          </cell>
          <cell r="H1448">
            <v>1911291.53</v>
          </cell>
        </row>
        <row r="1449">
          <cell r="F1449" t="str">
            <v>SANTA TEREZINHA DE GOIÁS - GO</v>
          </cell>
          <cell r="G1449">
            <v>1317441.3400000001</v>
          </cell>
          <cell r="H1449">
            <v>3899211.04</v>
          </cell>
        </row>
        <row r="1450">
          <cell r="F1450" t="str">
            <v>SANTA VITÓRIA - MG</v>
          </cell>
          <cell r="G1450">
            <v>4284543.62</v>
          </cell>
          <cell r="H1450">
            <v>15866355.84</v>
          </cell>
        </row>
        <row r="1451">
          <cell r="F1451" t="str">
            <v>SANTA VITÓRIA DO PALMAR - RS</v>
          </cell>
          <cell r="G1451">
            <v>2411406.7599999998</v>
          </cell>
          <cell r="H1451">
            <v>4863202.72</v>
          </cell>
        </row>
        <row r="1452">
          <cell r="F1452" t="str">
            <v>SANTANA - AP</v>
          </cell>
          <cell r="G1452">
            <v>12116756.449999999</v>
          </cell>
          <cell r="H1452">
            <v>11986241.66</v>
          </cell>
        </row>
        <row r="1453">
          <cell r="F1453" t="str">
            <v>SANTANA DA BOA VISTA - RS</v>
          </cell>
          <cell r="G1453">
            <v>1444810.92</v>
          </cell>
          <cell r="H1453">
            <v>1967557.16</v>
          </cell>
        </row>
        <row r="1454">
          <cell r="F1454" t="str">
            <v>SANTANA DE PARNAÍBA - SP</v>
          </cell>
          <cell r="G1454">
            <v>45604257.909999996</v>
          </cell>
          <cell r="H1454">
            <v>46316953.43</v>
          </cell>
        </row>
        <row r="1455">
          <cell r="F1455" t="str">
            <v>SANTANA DO CARIRI - CE</v>
          </cell>
          <cell r="G1455">
            <v>2991564.03</v>
          </cell>
          <cell r="H1455">
            <v>7511332.8700000001</v>
          </cell>
        </row>
        <row r="1456">
          <cell r="F1456" t="str">
            <v>SANTANA DO LIVRAMENTO - RS</v>
          </cell>
          <cell r="G1456">
            <v>10448592.039999999</v>
          </cell>
          <cell r="H1456">
            <v>32173233.16</v>
          </cell>
        </row>
        <row r="1457">
          <cell r="F1457" t="str">
            <v>SANTANA DO MUNDAÚ - AL</v>
          </cell>
          <cell r="G1457">
            <v>1440401.54</v>
          </cell>
        </row>
        <row r="1458">
          <cell r="F1458" t="str">
            <v>SANTIAGO - RS</v>
          </cell>
          <cell r="G1458">
            <v>6335955.9900000002</v>
          </cell>
          <cell r="H1458">
            <v>15918923.050000001</v>
          </cell>
        </row>
        <row r="1459">
          <cell r="F1459" t="str">
            <v>SANTO AFONSO - MT</v>
          </cell>
          <cell r="G1459">
            <v>942899.69</v>
          </cell>
          <cell r="H1459">
            <v>718519.99</v>
          </cell>
        </row>
        <row r="1460">
          <cell r="F1460" t="str">
            <v>SANTO AMARO DA IMPERATRIZ - SC</v>
          </cell>
          <cell r="G1460">
            <v>2886285.18</v>
          </cell>
          <cell r="H1460">
            <v>4336950.1100000003</v>
          </cell>
        </row>
        <row r="1461">
          <cell r="F1461" t="str">
            <v>SANTO ANDRÉ - SP</v>
          </cell>
          <cell r="G1461">
            <v>76384950.670000002</v>
          </cell>
          <cell r="H1461">
            <v>123069757</v>
          </cell>
        </row>
        <row r="1462">
          <cell r="F1462" t="str">
            <v>SANTO ÂNGELO - RS</v>
          </cell>
          <cell r="G1462">
            <v>10110354.66</v>
          </cell>
          <cell r="H1462">
            <v>35836762.829999998</v>
          </cell>
        </row>
        <row r="1463">
          <cell r="F1463" t="str">
            <v>SANTO ANTÔNIO DA BARRA - GO</v>
          </cell>
          <cell r="G1463">
            <v>885967.01</v>
          </cell>
          <cell r="H1463">
            <v>2173643.1800000002</v>
          </cell>
        </row>
        <row r="1464">
          <cell r="F1464" t="str">
            <v>SANTO ANTÔNIO DA PATRULHA - RS</v>
          </cell>
          <cell r="G1464">
            <v>6158531.9699999997</v>
          </cell>
          <cell r="H1464">
            <v>19511932.609999999</v>
          </cell>
        </row>
        <row r="1465">
          <cell r="F1465" t="str">
            <v>SANTO ANTÔNIO DAS MISSÕES - RS</v>
          </cell>
          <cell r="G1465">
            <v>2511236.29</v>
          </cell>
          <cell r="H1465">
            <v>8400613.8800000008</v>
          </cell>
        </row>
        <row r="1466">
          <cell r="F1466" t="str">
            <v>SANTO ANTÔNIO DE GOIÁS - GO</v>
          </cell>
          <cell r="G1466">
            <v>840357.18</v>
          </cell>
          <cell r="H1466">
            <v>1434243.85</v>
          </cell>
        </row>
        <row r="1467">
          <cell r="F1467" t="str">
            <v>SANTO ANTÔNIO DE PÁDUA - RJ</v>
          </cell>
          <cell r="G1467">
            <v>5488063.6299999999</v>
          </cell>
          <cell r="H1467">
            <v>8908562.2899999991</v>
          </cell>
        </row>
        <row r="1468">
          <cell r="F1468" t="str">
            <v>SANTO ANTÔNIO DE POSSE - SP</v>
          </cell>
          <cell r="G1468">
            <v>4383245.13</v>
          </cell>
          <cell r="H1468">
            <v>6999166.6699999999</v>
          </cell>
        </row>
        <row r="1469">
          <cell r="F1469" t="str">
            <v>SANTO ANTÔNIO DO DESCOBERTO - GO</v>
          </cell>
          <cell r="G1469">
            <v>7969346.9699999997</v>
          </cell>
          <cell r="H1469">
            <v>13624152.449999999</v>
          </cell>
        </row>
        <row r="1470">
          <cell r="F1470" t="str">
            <v>SANTO ANTÔNIO DO LEVERGER - MT</v>
          </cell>
          <cell r="G1470">
            <v>1994743.5</v>
          </cell>
          <cell r="H1470">
            <v>2002734.68</v>
          </cell>
        </row>
        <row r="1471">
          <cell r="F1471" t="str">
            <v>SANTO ANTÔNIO DO MONTE - MG</v>
          </cell>
          <cell r="G1471">
            <v>2337718.13</v>
          </cell>
          <cell r="H1471">
            <v>4543438.3499999996</v>
          </cell>
        </row>
        <row r="1472">
          <cell r="F1472" t="str">
            <v>SANTO ANTÔNIO DO TAUÁ - PA</v>
          </cell>
          <cell r="G1472">
            <v>2187613.96</v>
          </cell>
          <cell r="H1472">
            <v>2197591.83</v>
          </cell>
        </row>
        <row r="1473">
          <cell r="F1473" t="str">
            <v>SANTO ANTÔNIO DOS MILAGRES - PI</v>
          </cell>
          <cell r="G1473">
            <v>254619.8</v>
          </cell>
          <cell r="H1473">
            <v>381736.63</v>
          </cell>
        </row>
        <row r="1474">
          <cell r="F1474" t="str">
            <v>SANTO AUGUSTO - RS</v>
          </cell>
          <cell r="G1474">
            <v>3654673.19</v>
          </cell>
          <cell r="H1474">
            <v>2122636.64</v>
          </cell>
        </row>
        <row r="1475">
          <cell r="F1475" t="str">
            <v>SANTO CRISTO - RS</v>
          </cell>
          <cell r="G1475">
            <v>2266851.36</v>
          </cell>
          <cell r="H1475">
            <v>7898354.5800000001</v>
          </cell>
        </row>
        <row r="1476">
          <cell r="F1476" t="str">
            <v>SANTOS - SP</v>
          </cell>
          <cell r="G1476">
            <v>43672099.460000001</v>
          </cell>
          <cell r="H1476">
            <v>82928295.049999997</v>
          </cell>
        </row>
        <row r="1477">
          <cell r="F1477" t="str">
            <v>SÃO BENEDITO DO SUL - PE</v>
          </cell>
          <cell r="G1477">
            <v>939361.45</v>
          </cell>
          <cell r="H1477">
            <v>1253377.28</v>
          </cell>
        </row>
        <row r="1478">
          <cell r="F1478" t="str">
            <v>SÃO BENTO - PB</v>
          </cell>
          <cell r="G1478">
            <v>3971626.71</v>
          </cell>
          <cell r="H1478">
            <v>8318007.9400000004</v>
          </cell>
        </row>
        <row r="1479">
          <cell r="F1479" t="str">
            <v>SÃO BENTO DO UNA - PE</v>
          </cell>
          <cell r="G1479">
            <v>890270.26</v>
          </cell>
          <cell r="H1479">
            <v>1412109.84</v>
          </cell>
        </row>
        <row r="1480">
          <cell r="F1480" t="str">
            <v>SÃO BERNARDO DO CAMPO - SP</v>
          </cell>
          <cell r="G1480">
            <v>44689331.990000002</v>
          </cell>
          <cell r="H1480">
            <v>129860392.2</v>
          </cell>
        </row>
        <row r="1481">
          <cell r="F1481" t="str">
            <v>SÃO BORJA - RS</v>
          </cell>
          <cell r="G1481">
            <v>6784096.9699999997</v>
          </cell>
          <cell r="H1481">
            <v>30063679.09</v>
          </cell>
        </row>
        <row r="1482">
          <cell r="F1482" t="str">
            <v>SÃO BRAZ DO PIAUÍ - PI</v>
          </cell>
          <cell r="G1482">
            <v>745650.27</v>
          </cell>
          <cell r="H1482">
            <v>1397300.53</v>
          </cell>
        </row>
        <row r="1483">
          <cell r="F1483" t="str">
            <v>SÃO CRISTOVÃO DO SUL - SC</v>
          </cell>
          <cell r="G1483">
            <v>1015507.75</v>
          </cell>
          <cell r="H1483">
            <v>379441.37</v>
          </cell>
        </row>
        <row r="1484">
          <cell r="F1484" t="str">
            <v>SÃO DOMINGOS - GO</v>
          </cell>
          <cell r="G1484">
            <v>1314167.3500000001</v>
          </cell>
          <cell r="H1484">
            <v>1974241.95</v>
          </cell>
        </row>
        <row r="1485">
          <cell r="F1485" t="str">
            <v>SÃO FÉLIX DO ARAGUAIA - MT</v>
          </cell>
          <cell r="G1485">
            <v>1787358.77</v>
          </cell>
          <cell r="H1485">
            <v>2688343.15</v>
          </cell>
        </row>
        <row r="1486">
          <cell r="F1486" t="str">
            <v>SÃO FÉLIX DO CORIBE - BA</v>
          </cell>
          <cell r="G1486">
            <v>1257228.22</v>
          </cell>
          <cell r="H1486">
            <v>1664655.24</v>
          </cell>
        </row>
        <row r="1487">
          <cell r="F1487" t="str">
            <v>SÃO FIDÉLIS - RJ</v>
          </cell>
          <cell r="G1487">
            <v>359405.9</v>
          </cell>
          <cell r="H1487">
            <v>4918043.4000000004</v>
          </cell>
        </row>
        <row r="1488">
          <cell r="F1488" t="str">
            <v>SÃO FRANCISCO - SP</v>
          </cell>
          <cell r="G1488">
            <v>611029.77</v>
          </cell>
          <cell r="H1488">
            <v>1031538.27</v>
          </cell>
        </row>
        <row r="1489">
          <cell r="F1489" t="str">
            <v>SÃO FRANCISCO DE ASSIS - RS</v>
          </cell>
          <cell r="G1489">
            <v>2678597.1800000002</v>
          </cell>
          <cell r="H1489">
            <v>3882575.61</v>
          </cell>
        </row>
        <row r="1490">
          <cell r="F1490" t="str">
            <v>SÃO FRANCISCO DE PAULA - RS</v>
          </cell>
          <cell r="G1490">
            <v>2466790.89</v>
          </cell>
          <cell r="H1490">
            <v>5961672.1399999997</v>
          </cell>
        </row>
        <row r="1491">
          <cell r="F1491" t="str">
            <v>SÃO FRANCISCO DO CONDE - BA</v>
          </cell>
          <cell r="G1491">
            <v>12461669.52</v>
          </cell>
          <cell r="H1491">
            <v>40253078.270000003</v>
          </cell>
        </row>
        <row r="1492">
          <cell r="F1492" t="str">
            <v>SÃO FRANCISCO DO GUAPORÉ - RO</v>
          </cell>
          <cell r="G1492">
            <v>2684016.2799999998</v>
          </cell>
          <cell r="H1492">
            <v>3767818.55</v>
          </cell>
        </row>
        <row r="1493">
          <cell r="F1493" t="str">
            <v>SÃO FRANCISCO DO PIAUÍ - PI</v>
          </cell>
          <cell r="G1493">
            <v>1187227.53</v>
          </cell>
          <cell r="H1493">
            <v>2359406.69</v>
          </cell>
        </row>
        <row r="1494">
          <cell r="F1494" t="str">
            <v>SÃO FRANCISCO DO SUL - SC</v>
          </cell>
          <cell r="G1494">
            <v>10645122.48</v>
          </cell>
        </row>
        <row r="1495">
          <cell r="F1495" t="str">
            <v>SÃO GABRIEL - RS</v>
          </cell>
          <cell r="G1495">
            <v>5702431.3600000003</v>
          </cell>
          <cell r="H1495">
            <v>25342803.52</v>
          </cell>
        </row>
        <row r="1496">
          <cell r="F1496" t="str">
            <v>SÃO GABRIEL DA PALHA - ES</v>
          </cell>
          <cell r="G1496">
            <v>3630799.9</v>
          </cell>
          <cell r="H1496">
            <v>12343506.26</v>
          </cell>
        </row>
        <row r="1497">
          <cell r="F1497" t="str">
            <v>SÃO GABRIEL DO OESTE - MS</v>
          </cell>
          <cell r="G1497">
            <v>2736981.87</v>
          </cell>
          <cell r="H1497">
            <v>10906152.220000001</v>
          </cell>
        </row>
        <row r="1498">
          <cell r="F1498" t="str">
            <v>SÃO GONÇALO - RJ</v>
          </cell>
          <cell r="G1498">
            <v>49504909.200000003</v>
          </cell>
          <cell r="H1498">
            <v>164849468</v>
          </cell>
        </row>
        <row r="1499">
          <cell r="F1499" t="str">
            <v>SÃO GONÇALO DO AMARANTE - CE</v>
          </cell>
          <cell r="G1499">
            <v>7055924.8899999997</v>
          </cell>
          <cell r="H1499">
            <v>12026710.890000001</v>
          </cell>
        </row>
        <row r="1500">
          <cell r="F1500" t="str">
            <v>SÃO GONÇALO DO AMARANTE - RN</v>
          </cell>
          <cell r="G1500">
            <v>35447003.920000002</v>
          </cell>
        </row>
        <row r="1501">
          <cell r="F1501" t="str">
            <v>SÃO GONÇALO DO PIAUÍ - PI</v>
          </cell>
          <cell r="G1501">
            <v>503894.63</v>
          </cell>
          <cell r="H1501">
            <v>427064.46</v>
          </cell>
        </row>
        <row r="1502">
          <cell r="F1502" t="str">
            <v>SÃO JERÔNIMO - RS</v>
          </cell>
          <cell r="G1502">
            <v>2008647.24</v>
          </cell>
        </row>
        <row r="1503">
          <cell r="F1503" t="str">
            <v>SÃO JOÃO - PE</v>
          </cell>
          <cell r="G1503">
            <v>2888845.66</v>
          </cell>
          <cell r="H1503">
            <v>8841036.2100000009</v>
          </cell>
        </row>
        <row r="1504">
          <cell r="F1504" t="str">
            <v>SÃO JOÃO BATISTA - SC</v>
          </cell>
          <cell r="G1504">
            <v>4587087.26</v>
          </cell>
          <cell r="H1504">
            <v>6363238.3499999996</v>
          </cell>
        </row>
        <row r="1505">
          <cell r="F1505" t="str">
            <v>SÃO JOÃO DA BOA VISTA - SP</v>
          </cell>
          <cell r="G1505">
            <v>7521000.3200000003</v>
          </cell>
          <cell r="H1505">
            <v>11007244.59</v>
          </cell>
        </row>
        <row r="1506">
          <cell r="F1506" t="str">
            <v>SÃO JOÃO DA LAGOA - MG</v>
          </cell>
          <cell r="G1506">
            <v>507986.96</v>
          </cell>
          <cell r="H1506">
            <v>764850.51</v>
          </cell>
        </row>
        <row r="1507">
          <cell r="F1507" t="str">
            <v>SÃO JOÃO DA PONTE - MG</v>
          </cell>
          <cell r="G1507">
            <v>1631490.97</v>
          </cell>
          <cell r="H1507">
            <v>2610836.86</v>
          </cell>
        </row>
        <row r="1508">
          <cell r="F1508" t="str">
            <v>SÃO JOÃO DA URTIGA - RS</v>
          </cell>
          <cell r="G1508">
            <v>699703.58</v>
          </cell>
        </row>
        <row r="1509">
          <cell r="F1509" t="str">
            <v>SÃO JOÃO D'ALIANÇA - GO</v>
          </cell>
          <cell r="G1509">
            <v>1989152.86</v>
          </cell>
          <cell r="H1509">
            <v>4131109.17</v>
          </cell>
        </row>
        <row r="1510">
          <cell r="F1510" t="str">
            <v>SÃO JOÃO DAS DUAS PONTES - SP</v>
          </cell>
          <cell r="G1510">
            <v>654012.53</v>
          </cell>
          <cell r="H1510">
            <v>2905675.03</v>
          </cell>
        </row>
        <row r="1511">
          <cell r="F1511" t="str">
            <v>SÃO JOÃO DE IRACEMA - SP</v>
          </cell>
          <cell r="G1511">
            <v>848577.76</v>
          </cell>
          <cell r="H1511">
            <v>1161617.69</v>
          </cell>
        </row>
        <row r="1512">
          <cell r="F1512" t="str">
            <v>SÃO JOÃO DE MERITI - RJ</v>
          </cell>
          <cell r="G1512">
            <v>16677410</v>
          </cell>
          <cell r="H1512">
            <v>75482389.799999997</v>
          </cell>
        </row>
        <row r="1513">
          <cell r="F1513" t="str">
            <v>SÃO JOÃO DEL REI - MG</v>
          </cell>
          <cell r="G1513">
            <v>8791129.3499999996</v>
          </cell>
          <cell r="H1513">
            <v>33105008.350000001</v>
          </cell>
        </row>
        <row r="1514">
          <cell r="F1514" t="str">
            <v>SÃO JOÃO DO MANHUAÇU - MG</v>
          </cell>
          <cell r="G1514">
            <v>1121820.6599999999</v>
          </cell>
        </row>
        <row r="1515">
          <cell r="F1515" t="str">
            <v>SÃO JOÃO DO PIAUÍ - PI</v>
          </cell>
          <cell r="G1515">
            <v>1897315.85</v>
          </cell>
          <cell r="H1515">
            <v>2228188.1</v>
          </cell>
        </row>
        <row r="1516">
          <cell r="F1516" t="str">
            <v>SÃO JOÃO DO POLÊSINE - RS</v>
          </cell>
          <cell r="G1516">
            <v>605396.81999999995</v>
          </cell>
          <cell r="H1516">
            <v>1058172.28</v>
          </cell>
        </row>
        <row r="1517">
          <cell r="F1517" t="str">
            <v>SÃO JORGE DO PATROCÍNIO - PR</v>
          </cell>
          <cell r="G1517">
            <v>4153669.38</v>
          </cell>
        </row>
        <row r="1518">
          <cell r="F1518" t="str">
            <v>SÃO JOSÉ - SC</v>
          </cell>
          <cell r="G1518">
            <v>27085614.620000001</v>
          </cell>
          <cell r="H1518">
            <v>27334644.75</v>
          </cell>
        </row>
        <row r="1519">
          <cell r="F1519" t="str">
            <v>SÃO JOSÉ DA COROA GRANDE - PE</v>
          </cell>
          <cell r="G1519">
            <v>2822137.01</v>
          </cell>
          <cell r="H1519">
            <v>3985088.15</v>
          </cell>
        </row>
        <row r="1520">
          <cell r="F1520" t="str">
            <v>SÃO JOSÉ DA LAJE - AL</v>
          </cell>
          <cell r="G1520">
            <v>2136266.04</v>
          </cell>
        </row>
        <row r="1521">
          <cell r="F1521" t="str">
            <v>SÃO JOSÉ DA TAPERA - AL</v>
          </cell>
          <cell r="G1521">
            <v>6846308.2800000003</v>
          </cell>
          <cell r="H1521">
            <v>136.62</v>
          </cell>
        </row>
        <row r="1522">
          <cell r="F1522" t="str">
            <v>SÃO JOSÉ DE RIBAMAR - MA</v>
          </cell>
          <cell r="G1522">
            <v>7417132.6600000001</v>
          </cell>
          <cell r="H1522">
            <v>7038147.3899999997</v>
          </cell>
        </row>
        <row r="1523">
          <cell r="F1523" t="str">
            <v>SÃO JOSÉ DE UBÁ - RJ</v>
          </cell>
          <cell r="G1523">
            <v>116035.85</v>
          </cell>
        </row>
        <row r="1524">
          <cell r="F1524" t="str">
            <v>SÃO JOSÉ DO BELMONTE - PE</v>
          </cell>
          <cell r="G1524">
            <v>5288449.68</v>
          </cell>
          <cell r="H1524">
            <v>8325259.71</v>
          </cell>
        </row>
        <row r="1525">
          <cell r="F1525" t="str">
            <v>SÃO JOSÉ DO CALÇADO - ES</v>
          </cell>
          <cell r="G1525">
            <v>727087.96</v>
          </cell>
          <cell r="H1525">
            <v>978218.07</v>
          </cell>
        </row>
        <row r="1526">
          <cell r="F1526" t="str">
            <v>SÃO JOSÉ DO EGITO - PE</v>
          </cell>
          <cell r="G1526">
            <v>907413.51</v>
          </cell>
          <cell r="H1526">
            <v>1425190.71</v>
          </cell>
        </row>
        <row r="1527">
          <cell r="F1527" t="str">
            <v>SÃO JOSÉ DO HORTÊNCIO - RS</v>
          </cell>
          <cell r="G1527">
            <v>904975.43</v>
          </cell>
          <cell r="H1527">
            <v>908332.69</v>
          </cell>
        </row>
        <row r="1528">
          <cell r="F1528" t="str">
            <v>SÃO JOSÉ DO INHACORÁ - RS</v>
          </cell>
          <cell r="G1528">
            <v>851229.36</v>
          </cell>
          <cell r="H1528">
            <v>1399334.1</v>
          </cell>
        </row>
        <row r="1529">
          <cell r="F1529" t="str">
            <v>SÃO JOSÉ DO JACURI - MG</v>
          </cell>
          <cell r="G1529">
            <v>475052.16</v>
          </cell>
          <cell r="H1529">
            <v>1197604.3500000001</v>
          </cell>
        </row>
        <row r="1530">
          <cell r="F1530" t="str">
            <v>SÃO JOSÉ DO RIO CLARO - MT</v>
          </cell>
          <cell r="G1530">
            <v>3126505.42</v>
          </cell>
        </row>
        <row r="1531">
          <cell r="F1531" t="str">
            <v>SÃO JOSÉ DO RIO PARDO - SP</v>
          </cell>
          <cell r="G1531">
            <v>3783115.27</v>
          </cell>
          <cell r="H1531">
            <v>7968276.3200000003</v>
          </cell>
        </row>
        <row r="1532">
          <cell r="F1532" t="str">
            <v>SÃO JOSÉ DO RIO PRETO - SP</v>
          </cell>
          <cell r="G1532">
            <v>59536184.68</v>
          </cell>
          <cell r="H1532">
            <v>160204712.40000001</v>
          </cell>
        </row>
        <row r="1533">
          <cell r="F1533" t="str">
            <v>SÃO JOSÉ DO SERIDÓ - RN</v>
          </cell>
          <cell r="G1533">
            <v>776387.2</v>
          </cell>
          <cell r="H1533">
            <v>2086871.37</v>
          </cell>
        </row>
        <row r="1534">
          <cell r="F1534" t="str">
            <v>SÃO JOSÉ DOS CAMPOS - SP</v>
          </cell>
          <cell r="G1534">
            <v>25339240.440000001</v>
          </cell>
          <cell r="H1534">
            <v>46877700.409999996</v>
          </cell>
        </row>
        <row r="1535">
          <cell r="F1535" t="str">
            <v>SÃO JOSÉ DOS PINHAIS - PR</v>
          </cell>
          <cell r="G1535">
            <v>52898540.479999997</v>
          </cell>
          <cell r="H1535">
            <v>69154595.319999993</v>
          </cell>
        </row>
        <row r="1536">
          <cell r="F1536" t="str">
            <v>SÃO JOSÉ DOS QUATRO MARCOS - MT</v>
          </cell>
          <cell r="G1536">
            <v>1881821.53</v>
          </cell>
          <cell r="H1536">
            <v>3716212.01</v>
          </cell>
        </row>
        <row r="1537">
          <cell r="F1537" t="str">
            <v>SÃO JOSÉ DOS RAMOS - PB</v>
          </cell>
          <cell r="G1537">
            <v>1019215.8</v>
          </cell>
          <cell r="H1537">
            <v>997396.22</v>
          </cell>
        </row>
        <row r="1538">
          <cell r="F1538" t="str">
            <v>SÃO JULIÃO - PI</v>
          </cell>
          <cell r="G1538">
            <v>622889.22</v>
          </cell>
          <cell r="H1538">
            <v>628255.03</v>
          </cell>
        </row>
        <row r="1539">
          <cell r="F1539" t="str">
            <v>SÃO LEOPOLDO - RS</v>
          </cell>
          <cell r="G1539">
            <v>10637088.02</v>
          </cell>
          <cell r="H1539">
            <v>20119393.879999999</v>
          </cell>
        </row>
        <row r="1540">
          <cell r="F1540" t="str">
            <v>SÃO LOURENÇO DA MATA - PE</v>
          </cell>
          <cell r="G1540">
            <v>1102392.8999999999</v>
          </cell>
          <cell r="H1540">
            <v>1733120.03</v>
          </cell>
        </row>
        <row r="1541">
          <cell r="F1541" t="str">
            <v>SÃO LOURENÇO DO SUL - RS</v>
          </cell>
          <cell r="G1541">
            <v>2699759.92</v>
          </cell>
          <cell r="H1541">
            <v>5937859.8799999999</v>
          </cell>
        </row>
        <row r="1542">
          <cell r="F1542" t="str">
            <v>SÃO LUÍS - MA</v>
          </cell>
          <cell r="G1542">
            <v>81486565.780000001</v>
          </cell>
          <cell r="H1542">
            <v>56261619.719999999</v>
          </cell>
        </row>
        <row r="1543">
          <cell r="F1543" t="str">
            <v>SÃO LUÍS GONZAGA DO MARANHÃO - MA</v>
          </cell>
          <cell r="G1543">
            <v>2688708.19</v>
          </cell>
          <cell r="H1543">
            <v>2412982.4</v>
          </cell>
        </row>
        <row r="1544">
          <cell r="F1544" t="str">
            <v>SÃO LUIZ DO NORTE - GO</v>
          </cell>
          <cell r="H1544">
            <v>2688845.78</v>
          </cell>
        </row>
        <row r="1545">
          <cell r="F1545" t="str">
            <v>SÃO LUIZ GONZAGA - RS</v>
          </cell>
          <cell r="G1545">
            <v>4111851.23</v>
          </cell>
          <cell r="H1545">
            <v>16625968.92</v>
          </cell>
        </row>
        <row r="1546">
          <cell r="F1546" t="str">
            <v>SÃO MANUEL - SP</v>
          </cell>
          <cell r="G1546">
            <v>4327217.6100000003</v>
          </cell>
          <cell r="H1546">
            <v>7161496.7699999996</v>
          </cell>
        </row>
        <row r="1547">
          <cell r="F1547" t="str">
            <v>SÃO MARCOS - RS</v>
          </cell>
          <cell r="G1547">
            <v>3239258.96</v>
          </cell>
          <cell r="H1547">
            <v>3207432.53</v>
          </cell>
        </row>
        <row r="1548">
          <cell r="F1548" t="str">
            <v>SÃO MARTINHO - RS</v>
          </cell>
          <cell r="G1548">
            <v>1121733.99</v>
          </cell>
          <cell r="H1548">
            <v>3484163.89</v>
          </cell>
        </row>
        <row r="1549">
          <cell r="F1549" t="str">
            <v>SÃO MATEUS DO SUL - PR</v>
          </cell>
          <cell r="G1549">
            <v>5753130.75</v>
          </cell>
        </row>
        <row r="1550">
          <cell r="F1550" t="str">
            <v>SÃO MIGUEL DAS MISSÕES - RS</v>
          </cell>
          <cell r="G1550">
            <v>1427718.52</v>
          </cell>
          <cell r="H1550">
            <v>3277681.5</v>
          </cell>
        </row>
        <row r="1551">
          <cell r="F1551" t="str">
            <v>SÃO MIGUEL DO ARAGUAIA - GO</v>
          </cell>
          <cell r="G1551">
            <v>2867606.62</v>
          </cell>
          <cell r="H1551">
            <v>10305650.58</v>
          </cell>
        </row>
        <row r="1552">
          <cell r="F1552" t="str">
            <v>SÃO MIGUEL DO GUAPORÉ - RO</v>
          </cell>
          <cell r="G1552">
            <v>3535417.41</v>
          </cell>
          <cell r="H1552">
            <v>4982209.51</v>
          </cell>
        </row>
        <row r="1553">
          <cell r="F1553" t="str">
            <v>SÃO MIGUEL DO PASSA QUATRO - GO</v>
          </cell>
          <cell r="G1553">
            <v>986213.37</v>
          </cell>
          <cell r="H1553">
            <v>1355801.51</v>
          </cell>
        </row>
        <row r="1554">
          <cell r="F1554" t="str">
            <v>SÃO PATRÍCIO - GO</v>
          </cell>
          <cell r="G1554">
            <v>743535.65</v>
          </cell>
          <cell r="H1554">
            <v>1160450.02</v>
          </cell>
        </row>
        <row r="1555">
          <cell r="F1555" t="str">
            <v>SÃO PAULO - SP</v>
          </cell>
          <cell r="G1555">
            <v>2259459826</v>
          </cell>
          <cell r="H1555">
            <v>2086953538</v>
          </cell>
        </row>
        <row r="1556">
          <cell r="F1556" t="str">
            <v>SÃO PAULO DAS MISSÕES - RS</v>
          </cell>
          <cell r="G1556">
            <v>1058284.02</v>
          </cell>
          <cell r="H1556">
            <v>4035452.85</v>
          </cell>
        </row>
        <row r="1557">
          <cell r="F1557" t="str">
            <v>SÃO PAULO DO POTENGI - RN</v>
          </cell>
          <cell r="G1557">
            <v>2244977.13</v>
          </cell>
          <cell r="H1557">
            <v>2389612.7200000002</v>
          </cell>
        </row>
        <row r="1558">
          <cell r="F1558" t="str">
            <v>SÃO PEDRO DA ALDEIA - RJ</v>
          </cell>
          <cell r="G1558">
            <v>12976047.199999999</v>
          </cell>
          <cell r="H1558">
            <v>22876915.699999999</v>
          </cell>
        </row>
        <row r="1559">
          <cell r="F1559" t="str">
            <v>SÃO PEDRO DA SERRA - RS</v>
          </cell>
          <cell r="G1559">
            <v>958140.4</v>
          </cell>
          <cell r="H1559">
            <v>1320334.21</v>
          </cell>
        </row>
        <row r="1560">
          <cell r="F1560" t="str">
            <v>SÃO PEDRO DE ALCÂNTARA - SC</v>
          </cell>
          <cell r="G1560">
            <v>582437.74</v>
          </cell>
        </row>
        <row r="1561">
          <cell r="F1561" t="str">
            <v>SÃO PEDRO DO BUTIÁ - RS</v>
          </cell>
          <cell r="G1561">
            <v>994419.58</v>
          </cell>
          <cell r="H1561">
            <v>2455279.4700000002</v>
          </cell>
        </row>
        <row r="1562">
          <cell r="F1562" t="str">
            <v>SÃO PEDRO DO PARANÁ - PR</v>
          </cell>
          <cell r="G1562">
            <v>903165.12</v>
          </cell>
          <cell r="H1562">
            <v>1115798.58</v>
          </cell>
        </row>
        <row r="1563">
          <cell r="F1563" t="str">
            <v>SÃO PEDRO DO SUL - RS</v>
          </cell>
          <cell r="G1563">
            <v>2012887.57</v>
          </cell>
        </row>
        <row r="1564">
          <cell r="F1564" t="str">
            <v>SÃO PEDRO DOS CRENTES - MA</v>
          </cell>
          <cell r="G1564">
            <v>738314.73</v>
          </cell>
          <cell r="H1564">
            <v>746182.1</v>
          </cell>
        </row>
        <row r="1565">
          <cell r="F1565" t="str">
            <v>SÃO ROMÃO - MG</v>
          </cell>
          <cell r="G1565">
            <v>703726.88</v>
          </cell>
          <cell r="H1565">
            <v>903186.43</v>
          </cell>
        </row>
        <row r="1566">
          <cell r="F1566" t="str">
            <v>SÃO SEBASTIÃO - AL</v>
          </cell>
          <cell r="G1566">
            <v>5316239.3</v>
          </cell>
          <cell r="H1566">
            <v>11519638.02</v>
          </cell>
        </row>
        <row r="1567">
          <cell r="F1567" t="str">
            <v>SÃO SEBASTIÃO - SP</v>
          </cell>
          <cell r="G1567">
            <v>35797656.719999999</v>
          </cell>
          <cell r="H1567">
            <v>47606430.5</v>
          </cell>
        </row>
        <row r="1568">
          <cell r="F1568" t="str">
            <v>SÃO SEBASTIÃO DA BOA VISTA - PA</v>
          </cell>
          <cell r="G1568">
            <v>4229256.29</v>
          </cell>
          <cell r="H1568">
            <v>2725008.49</v>
          </cell>
        </row>
        <row r="1569">
          <cell r="F1569" t="str">
            <v>SÃO SEBASTIÃO DE LAGOA DE ROÇA - PB</v>
          </cell>
          <cell r="G1569">
            <v>1730066.24</v>
          </cell>
          <cell r="H1569">
            <v>5471711.6200000001</v>
          </cell>
        </row>
        <row r="1570">
          <cell r="F1570" t="str">
            <v>SÃO SEBASTIÃO DO ALTO - RJ</v>
          </cell>
          <cell r="G1570">
            <v>2390392.9300000002</v>
          </cell>
          <cell r="H1570">
            <v>6798938.0800000001</v>
          </cell>
        </row>
        <row r="1571">
          <cell r="F1571" t="str">
            <v>SÃO SEBASTIÃO DO CAÍ - RS</v>
          </cell>
          <cell r="G1571">
            <v>3406841.12</v>
          </cell>
          <cell r="H1571">
            <v>4765855.6900000004</v>
          </cell>
        </row>
        <row r="1572">
          <cell r="F1572" t="str">
            <v>SÃO SEBASTIÃO DO OESTE - MG</v>
          </cell>
          <cell r="G1572">
            <v>852541.78</v>
          </cell>
          <cell r="H1572">
            <v>1954598.85</v>
          </cell>
        </row>
        <row r="1573">
          <cell r="F1573" t="str">
            <v>SÃO SEBASTIÃO DO PARAÍSO - MG</v>
          </cell>
          <cell r="G1573">
            <v>11351756</v>
          </cell>
          <cell r="H1573">
            <v>16602766.42</v>
          </cell>
        </row>
        <row r="1574">
          <cell r="F1574" t="str">
            <v>SÃO SEPÉ - RS</v>
          </cell>
          <cell r="G1574">
            <v>4042731.11</v>
          </cell>
          <cell r="H1574">
            <v>12756746.689999999</v>
          </cell>
        </row>
        <row r="1575">
          <cell r="F1575" t="str">
            <v>SÃO TOMÉ - PR</v>
          </cell>
          <cell r="G1575">
            <v>2885758.04</v>
          </cell>
          <cell r="H1575">
            <v>84107.1</v>
          </cell>
        </row>
        <row r="1576">
          <cell r="F1576" t="str">
            <v>SÃO TOMÉ - RN</v>
          </cell>
          <cell r="G1576">
            <v>1512514.35</v>
          </cell>
          <cell r="H1576">
            <v>4505999.43</v>
          </cell>
        </row>
        <row r="1577">
          <cell r="F1577" t="str">
            <v>SÃO VALENTIM DO SUL - RS</v>
          </cell>
          <cell r="G1577">
            <v>482423.35</v>
          </cell>
          <cell r="H1577">
            <v>550603.55000000005</v>
          </cell>
        </row>
        <row r="1578">
          <cell r="F1578" t="str">
            <v>SÃO VALÉRIO DO SUL - RS</v>
          </cell>
          <cell r="G1578">
            <v>571510.79</v>
          </cell>
          <cell r="H1578">
            <v>1259221.6399999999</v>
          </cell>
        </row>
        <row r="1579">
          <cell r="F1579" t="str">
            <v>SÃO VENDELINO - RS</v>
          </cell>
          <cell r="G1579">
            <v>651735.06000000006</v>
          </cell>
          <cell r="H1579">
            <v>1353563.16</v>
          </cell>
        </row>
        <row r="1580">
          <cell r="F1580" t="str">
            <v>SÃO VICENTE - RN</v>
          </cell>
          <cell r="G1580">
            <v>753400.44</v>
          </cell>
          <cell r="H1580">
            <v>1964313.43</v>
          </cell>
        </row>
        <row r="1581">
          <cell r="F1581" t="str">
            <v>SÃO VICENTE - SP</v>
          </cell>
          <cell r="G1581">
            <v>24039978.32</v>
          </cell>
          <cell r="H1581">
            <v>24510489.300000001</v>
          </cell>
        </row>
        <row r="1582">
          <cell r="F1582" t="str">
            <v>SÃO VICENTE DO SUL - RS</v>
          </cell>
          <cell r="G1582">
            <v>1245716.1599999999</v>
          </cell>
          <cell r="H1582">
            <v>3987878.75</v>
          </cell>
        </row>
        <row r="1583">
          <cell r="F1583" t="str">
            <v>SÃO VICENTE FERRER - PE</v>
          </cell>
          <cell r="G1583">
            <v>662084.26</v>
          </cell>
          <cell r="H1583">
            <v>1377737.68</v>
          </cell>
        </row>
        <row r="1584">
          <cell r="F1584" t="str">
            <v>SAPÉ - PB</v>
          </cell>
          <cell r="G1584">
            <v>5951076.7999999998</v>
          </cell>
          <cell r="H1584">
            <v>10900991.99</v>
          </cell>
        </row>
        <row r="1585">
          <cell r="F1585" t="str">
            <v>SAPEAÇU - BA</v>
          </cell>
          <cell r="G1585">
            <v>2351461.58</v>
          </cell>
          <cell r="H1585">
            <v>4262439.6100000003</v>
          </cell>
        </row>
        <row r="1586">
          <cell r="F1586" t="str">
            <v>SAPIRANGA - RS</v>
          </cell>
          <cell r="G1586">
            <v>9076709.1300000008</v>
          </cell>
          <cell r="H1586">
            <v>16451074.02</v>
          </cell>
        </row>
        <row r="1587">
          <cell r="F1587" t="str">
            <v>SAPUCAIA - RJ</v>
          </cell>
          <cell r="G1587">
            <v>3310913.41</v>
          </cell>
          <cell r="H1587">
            <v>8850405.9900000002</v>
          </cell>
        </row>
        <row r="1588">
          <cell r="F1588" t="str">
            <v>SAQUAREMA - RJ</v>
          </cell>
          <cell r="G1588">
            <v>8444694.9700000007</v>
          </cell>
          <cell r="H1588">
            <v>8444694.9600000009</v>
          </cell>
        </row>
        <row r="1589">
          <cell r="F1589" t="str">
            <v>SARANDI - PR</v>
          </cell>
          <cell r="G1589">
            <v>11595941.890000001</v>
          </cell>
          <cell r="H1589">
            <v>16813661.960000001</v>
          </cell>
        </row>
        <row r="1590">
          <cell r="F1590" t="str">
            <v>SARANDI - RS</v>
          </cell>
          <cell r="G1590">
            <v>2432337.77</v>
          </cell>
          <cell r="H1590">
            <v>3758028.81</v>
          </cell>
        </row>
        <row r="1591">
          <cell r="F1591" t="str">
            <v>SARZEDO - MG</v>
          </cell>
          <cell r="G1591">
            <v>4401984.5</v>
          </cell>
        </row>
        <row r="1592">
          <cell r="F1592" t="str">
            <v>SEBASTIANÓPOLIS DO SUL - SP</v>
          </cell>
          <cell r="G1592">
            <v>1452402.96</v>
          </cell>
          <cell r="H1592">
            <v>2098087.44</v>
          </cell>
        </row>
        <row r="1593">
          <cell r="F1593" t="str">
            <v>SEBASTIÃO BARROS - PI</v>
          </cell>
          <cell r="G1593">
            <v>1154818.42</v>
          </cell>
          <cell r="H1593">
            <v>1111588.68</v>
          </cell>
        </row>
        <row r="1594">
          <cell r="F1594" t="str">
            <v>SEBERI - RS</v>
          </cell>
          <cell r="G1594">
            <v>1659259.8</v>
          </cell>
          <cell r="H1594">
            <v>6569131.4199999999</v>
          </cell>
        </row>
        <row r="1595">
          <cell r="F1595" t="str">
            <v>SEDE NOVA - RS</v>
          </cell>
          <cell r="G1595">
            <v>640072.04</v>
          </cell>
          <cell r="H1595">
            <v>960979.53</v>
          </cell>
        </row>
        <row r="1596">
          <cell r="F1596" t="str">
            <v>SELBACH - RS</v>
          </cell>
          <cell r="G1596">
            <v>965553.88</v>
          </cell>
          <cell r="H1596">
            <v>1936198.53</v>
          </cell>
        </row>
        <row r="1597">
          <cell r="F1597" t="str">
            <v>SENADOR CANEDO - GO</v>
          </cell>
          <cell r="G1597">
            <v>23372437.670000002</v>
          </cell>
          <cell r="H1597">
            <v>36485749.240000002</v>
          </cell>
        </row>
        <row r="1598">
          <cell r="F1598" t="str">
            <v>SENADOR ELÓI DE SOUZA - RN</v>
          </cell>
          <cell r="H1598">
            <v>1876706.82</v>
          </cell>
        </row>
        <row r="1599">
          <cell r="F1599" t="str">
            <v>SENADOR RUI PALMEIRA - AL</v>
          </cell>
          <cell r="G1599">
            <v>6846872.0899999999</v>
          </cell>
        </row>
        <row r="1600">
          <cell r="F1600" t="str">
            <v>SENHORA DO PORTO - MG</v>
          </cell>
          <cell r="G1600">
            <v>253289.18</v>
          </cell>
          <cell r="H1600">
            <v>625895.47</v>
          </cell>
        </row>
        <row r="1601">
          <cell r="F1601" t="str">
            <v>SERAFINA CORRÊA - RS</v>
          </cell>
          <cell r="G1601">
            <v>3210267.8</v>
          </cell>
          <cell r="H1601">
            <v>3210552.09</v>
          </cell>
        </row>
        <row r="1602">
          <cell r="F1602" t="str">
            <v>SERINGUEIRAS - RO</v>
          </cell>
          <cell r="G1602">
            <v>1944573.29</v>
          </cell>
          <cell r="H1602">
            <v>3110256.19</v>
          </cell>
        </row>
        <row r="1603">
          <cell r="F1603" t="str">
            <v>SÉRIO - RS</v>
          </cell>
          <cell r="G1603">
            <v>271923.20000000001</v>
          </cell>
          <cell r="H1603">
            <v>462483.68</v>
          </cell>
        </row>
        <row r="1604">
          <cell r="F1604" t="str">
            <v>SEROPÉDICA - RJ</v>
          </cell>
          <cell r="G1604">
            <v>6734725.79</v>
          </cell>
          <cell r="H1604">
            <v>8819409.5500000007</v>
          </cell>
        </row>
        <row r="1605">
          <cell r="F1605" t="str">
            <v>SERRA - ES</v>
          </cell>
          <cell r="G1605">
            <v>35002823.18</v>
          </cell>
          <cell r="H1605">
            <v>129166000.8</v>
          </cell>
        </row>
        <row r="1606">
          <cell r="F1606" t="str">
            <v>SERRA BRANCA - PB</v>
          </cell>
          <cell r="G1606">
            <v>1203543.67</v>
          </cell>
          <cell r="H1606">
            <v>5006876.53</v>
          </cell>
        </row>
        <row r="1607">
          <cell r="F1607" t="str">
            <v>SERRA CAIADA (ANTIGO PRESIDENTE JUSCELINO) - RN</v>
          </cell>
          <cell r="G1607">
            <v>1576036.1</v>
          </cell>
          <cell r="H1607">
            <v>2215853.25</v>
          </cell>
        </row>
        <row r="1608">
          <cell r="F1608" t="str">
            <v>SERRA DA SAUDADE - MG</v>
          </cell>
          <cell r="G1608">
            <v>337440.65</v>
          </cell>
          <cell r="H1608">
            <v>707856.38</v>
          </cell>
        </row>
        <row r="1609">
          <cell r="F1609" t="str">
            <v>SERRA DO RAMALHO - BA</v>
          </cell>
          <cell r="G1609">
            <v>7155503.3799999999</v>
          </cell>
          <cell r="H1609">
            <v>6068200.1500000004</v>
          </cell>
        </row>
        <row r="1610">
          <cell r="F1610" t="str">
            <v>SERRA DO SALITRE - MG</v>
          </cell>
          <cell r="G1610">
            <v>2352446.27</v>
          </cell>
          <cell r="H1610">
            <v>1473658.61</v>
          </cell>
        </row>
        <row r="1611">
          <cell r="F1611" t="str">
            <v>SERRA DOURADA - BA</v>
          </cell>
          <cell r="G1611">
            <v>2455902.21</v>
          </cell>
          <cell r="H1611">
            <v>2760829.45</v>
          </cell>
        </row>
        <row r="1612">
          <cell r="F1612" t="str">
            <v>SERRA NEGRA - SP</v>
          </cell>
          <cell r="G1612">
            <v>266787.40999999997</v>
          </cell>
          <cell r="H1612">
            <v>1982691.9</v>
          </cell>
        </row>
        <row r="1613">
          <cell r="F1613" t="str">
            <v>SERRA TALHADA - PE</v>
          </cell>
          <cell r="G1613">
            <v>8626502.0700000003</v>
          </cell>
          <cell r="H1613">
            <v>23676166.850000001</v>
          </cell>
        </row>
        <row r="1614">
          <cell r="F1614" t="str">
            <v>SERRANA - SP</v>
          </cell>
          <cell r="G1614">
            <v>12791.56</v>
          </cell>
        </row>
        <row r="1615">
          <cell r="F1615" t="str">
            <v>SERRANÓPOLIS - GO</v>
          </cell>
          <cell r="G1615">
            <v>1566062.76</v>
          </cell>
          <cell r="H1615">
            <v>2489016.4500000002</v>
          </cell>
        </row>
        <row r="1616">
          <cell r="F1616" t="str">
            <v>SERRITA - PE</v>
          </cell>
          <cell r="G1616">
            <v>2793266.8</v>
          </cell>
          <cell r="H1616">
            <v>5344765.37</v>
          </cell>
        </row>
        <row r="1617">
          <cell r="F1617" t="str">
            <v>SERTÂNIA - PE</v>
          </cell>
          <cell r="G1617">
            <v>3597505.22</v>
          </cell>
          <cell r="H1617">
            <v>5397649.0999999996</v>
          </cell>
        </row>
        <row r="1618">
          <cell r="F1618" t="str">
            <v>SERTÃO SANTANA - RS</v>
          </cell>
          <cell r="G1618">
            <v>1108516.33</v>
          </cell>
          <cell r="H1618">
            <v>1580972.48</v>
          </cell>
        </row>
        <row r="1619">
          <cell r="F1619" t="str">
            <v>SERTÃOZINHO - PB</v>
          </cell>
          <cell r="G1619">
            <v>1105243.95</v>
          </cell>
          <cell r="H1619">
            <v>1798182.24</v>
          </cell>
        </row>
        <row r="1620">
          <cell r="F1620" t="str">
            <v>SERTÃOZINHO - SP</v>
          </cell>
          <cell r="G1620">
            <v>19573538.850000001</v>
          </cell>
          <cell r="H1620">
            <v>35710741.530000001</v>
          </cell>
        </row>
        <row r="1621">
          <cell r="F1621" t="str">
            <v>SETE DE SETEMBRO - RS</v>
          </cell>
          <cell r="G1621">
            <v>767515.38</v>
          </cell>
          <cell r="H1621">
            <v>767515.38</v>
          </cell>
        </row>
        <row r="1622">
          <cell r="F1622" t="str">
            <v>SETE QUEDAS - MS</v>
          </cell>
          <cell r="G1622">
            <v>1968694.55</v>
          </cell>
          <cell r="H1622">
            <v>3212422.27</v>
          </cell>
        </row>
        <row r="1623">
          <cell r="F1623" t="str">
            <v>SIDROLÂNDIA - MS</v>
          </cell>
          <cell r="G1623">
            <v>7146592.0300000003</v>
          </cell>
          <cell r="H1623">
            <v>12655880.050000001</v>
          </cell>
        </row>
        <row r="1624">
          <cell r="F1624" t="str">
            <v>SIGEFREDO PACHECO - PI</v>
          </cell>
          <cell r="G1624">
            <v>1379990.37</v>
          </cell>
          <cell r="H1624">
            <v>1430745.33</v>
          </cell>
        </row>
        <row r="1625">
          <cell r="F1625" t="str">
            <v>SILVA JARDIM - RJ</v>
          </cell>
          <cell r="G1625">
            <v>6276087.71</v>
          </cell>
          <cell r="H1625">
            <v>9934191.3599999994</v>
          </cell>
        </row>
        <row r="1626">
          <cell r="F1626" t="str">
            <v>SILVÂNIA - GO</v>
          </cell>
          <cell r="G1626">
            <v>3354700</v>
          </cell>
          <cell r="H1626">
            <v>6514485.7000000002</v>
          </cell>
        </row>
        <row r="1627">
          <cell r="F1627" t="str">
            <v>SILVANÓPOLIS - TO</v>
          </cell>
          <cell r="G1627">
            <v>850720.36</v>
          </cell>
          <cell r="H1627">
            <v>1247574.8600000001</v>
          </cell>
        </row>
        <row r="1628">
          <cell r="F1628" t="str">
            <v>SILVEIRA MARTINS - RS</v>
          </cell>
          <cell r="G1628">
            <v>692670.69</v>
          </cell>
          <cell r="H1628">
            <v>669815.46</v>
          </cell>
        </row>
        <row r="1629">
          <cell r="F1629" t="str">
            <v>SINOP - MT</v>
          </cell>
          <cell r="G1629">
            <v>27740913.73</v>
          </cell>
          <cell r="H1629">
            <v>27041887.100000001</v>
          </cell>
        </row>
        <row r="1630">
          <cell r="F1630" t="str">
            <v>SIQUEIRA CAMPOS - PR</v>
          </cell>
          <cell r="G1630">
            <v>2298680.61</v>
          </cell>
          <cell r="H1630">
            <v>3013154.01</v>
          </cell>
        </row>
        <row r="1631">
          <cell r="F1631" t="str">
            <v>SÍTIO D'ABADIA - GO</v>
          </cell>
          <cell r="G1631">
            <v>433924.32</v>
          </cell>
          <cell r="H1631">
            <v>885263.46</v>
          </cell>
        </row>
        <row r="1632">
          <cell r="F1632" t="str">
            <v>SOBRADINHO - RS</v>
          </cell>
          <cell r="G1632">
            <v>1665386.96</v>
          </cell>
          <cell r="H1632">
            <v>1400632.2</v>
          </cell>
        </row>
        <row r="1633">
          <cell r="F1633" t="str">
            <v>SOLIDÃO - PE</v>
          </cell>
          <cell r="G1633">
            <v>8881.09</v>
          </cell>
          <cell r="H1633">
            <v>15478.36</v>
          </cell>
        </row>
        <row r="1634">
          <cell r="F1634" t="str">
            <v>SOLONÓPOLE - CE</v>
          </cell>
          <cell r="G1634">
            <v>2301588.9</v>
          </cell>
          <cell r="H1634">
            <v>4237952.28</v>
          </cell>
        </row>
        <row r="1635">
          <cell r="F1635" t="str">
            <v>SONORA - MS</v>
          </cell>
          <cell r="G1635">
            <v>2909474.8</v>
          </cell>
          <cell r="H1635">
            <v>4619267.5599999996</v>
          </cell>
        </row>
        <row r="1636">
          <cell r="F1636" t="str">
            <v>SOROCABA - SP</v>
          </cell>
          <cell r="G1636">
            <v>62348426.960000001</v>
          </cell>
          <cell r="H1636">
            <v>99869790.469999999</v>
          </cell>
        </row>
        <row r="1637">
          <cell r="F1637" t="str">
            <v>SORRISO - MT</v>
          </cell>
          <cell r="G1637">
            <v>15148296.59</v>
          </cell>
        </row>
        <row r="1638">
          <cell r="F1638" t="str">
            <v>SOURE - PA</v>
          </cell>
          <cell r="G1638">
            <v>2362785.04</v>
          </cell>
          <cell r="H1638">
            <v>4800134.41</v>
          </cell>
        </row>
        <row r="1639">
          <cell r="F1639" t="str">
            <v>SUMARÉ - SP</v>
          </cell>
          <cell r="G1639">
            <v>32507531.18</v>
          </cell>
          <cell r="H1639">
            <v>49293310.409999996</v>
          </cell>
        </row>
        <row r="1640">
          <cell r="F1640" t="str">
            <v>SUMÉ - PB</v>
          </cell>
          <cell r="G1640">
            <v>1675112.72</v>
          </cell>
          <cell r="H1640">
            <v>5519352.3799999999</v>
          </cell>
        </row>
        <row r="1641">
          <cell r="F1641" t="str">
            <v>SUZANÁPOLIS - SP</v>
          </cell>
          <cell r="G1641">
            <v>1175669.79</v>
          </cell>
        </row>
        <row r="1642">
          <cell r="F1642" t="str">
            <v>SUZANO - SP</v>
          </cell>
          <cell r="G1642">
            <v>34535478.460000001</v>
          </cell>
        </row>
        <row r="1643">
          <cell r="F1643" t="str">
            <v>TABAPORÃ - MT</v>
          </cell>
          <cell r="G1643">
            <v>2144641.46</v>
          </cell>
          <cell r="H1643">
            <v>2633621.88</v>
          </cell>
        </row>
        <row r="1644">
          <cell r="F1644" t="str">
            <v>TABATINGA - AM</v>
          </cell>
          <cell r="G1644">
            <v>3840663.42</v>
          </cell>
          <cell r="H1644">
            <v>3222676.9</v>
          </cell>
        </row>
        <row r="1645">
          <cell r="F1645" t="str">
            <v>TABOÃO DA SERRA - SP</v>
          </cell>
          <cell r="G1645">
            <v>28272183.100000001</v>
          </cell>
          <cell r="H1645">
            <v>75286294.560000002</v>
          </cell>
        </row>
        <row r="1646">
          <cell r="F1646" t="str">
            <v>TACURU - MS</v>
          </cell>
          <cell r="G1646">
            <v>1637080.95</v>
          </cell>
          <cell r="H1646">
            <v>2412745.31</v>
          </cell>
        </row>
        <row r="1647">
          <cell r="F1647" t="str">
            <v>TAGUATINGA - TO</v>
          </cell>
          <cell r="G1647">
            <v>1392510.82</v>
          </cell>
          <cell r="H1647">
            <v>1781808.49</v>
          </cell>
        </row>
        <row r="1648">
          <cell r="F1648" t="str">
            <v>TAIAÇU - SP</v>
          </cell>
          <cell r="G1648">
            <v>637989.43999999994</v>
          </cell>
          <cell r="H1648">
            <v>1494403.87</v>
          </cell>
        </row>
        <row r="1649">
          <cell r="F1649" t="str">
            <v>TAIÓ - SC</v>
          </cell>
          <cell r="G1649">
            <v>2613918.5299999998</v>
          </cell>
          <cell r="H1649">
            <v>2090708.18</v>
          </cell>
        </row>
        <row r="1650">
          <cell r="F1650" t="str">
            <v>TAMBAÚ - SP</v>
          </cell>
          <cell r="G1650">
            <v>3501386.2</v>
          </cell>
          <cell r="H1650">
            <v>5157958.0199999996</v>
          </cell>
        </row>
        <row r="1651">
          <cell r="F1651" t="str">
            <v>TAMBOARA - PR</v>
          </cell>
          <cell r="G1651">
            <v>850973.09</v>
          </cell>
          <cell r="H1651">
            <v>1092423.19</v>
          </cell>
        </row>
        <row r="1652">
          <cell r="F1652" t="str">
            <v>TANGARÁ - RN</v>
          </cell>
          <cell r="G1652">
            <v>2291346.29</v>
          </cell>
          <cell r="H1652">
            <v>2746138.12</v>
          </cell>
        </row>
        <row r="1653">
          <cell r="F1653" t="str">
            <v>TANGARÁ DA SERRA - MT</v>
          </cell>
          <cell r="G1653">
            <v>14455309.130000001</v>
          </cell>
          <cell r="H1653">
            <v>21992163.760000002</v>
          </cell>
        </row>
        <row r="1654">
          <cell r="F1654" t="str">
            <v>TANQUE D'ARCA - AL</v>
          </cell>
          <cell r="G1654">
            <v>734718.47</v>
          </cell>
          <cell r="H1654">
            <v>1731999.44</v>
          </cell>
        </row>
        <row r="1655">
          <cell r="F1655" t="str">
            <v>TAPEJARA - PR</v>
          </cell>
          <cell r="G1655">
            <v>3134698.03</v>
          </cell>
          <cell r="H1655">
            <v>3714758.23</v>
          </cell>
        </row>
        <row r="1656">
          <cell r="F1656" t="str">
            <v>TAPEJARA - RS</v>
          </cell>
          <cell r="G1656">
            <v>2821774.27</v>
          </cell>
          <cell r="H1656">
            <v>8764415.5600000005</v>
          </cell>
        </row>
        <row r="1657">
          <cell r="F1657" t="str">
            <v>TAPERA - RS</v>
          </cell>
          <cell r="G1657">
            <v>1296051.82</v>
          </cell>
          <cell r="H1657">
            <v>2892295.66</v>
          </cell>
        </row>
        <row r="1658">
          <cell r="F1658" t="str">
            <v>TAPEROÁ - PB</v>
          </cell>
          <cell r="G1658">
            <v>3322625.02</v>
          </cell>
          <cell r="H1658">
            <v>4003979.71</v>
          </cell>
        </row>
        <row r="1659">
          <cell r="F1659" t="str">
            <v>TAPES - RS</v>
          </cell>
          <cell r="G1659">
            <v>1791366.29</v>
          </cell>
          <cell r="H1659">
            <v>8866191.3000000007</v>
          </cell>
        </row>
        <row r="1660">
          <cell r="F1660" t="str">
            <v>TAPIRA - PR</v>
          </cell>
          <cell r="G1660">
            <v>952496.23</v>
          </cell>
          <cell r="H1660">
            <v>1199475.02</v>
          </cell>
        </row>
        <row r="1661">
          <cell r="F1661" t="str">
            <v>TAPIRAMUTÁ - BA</v>
          </cell>
          <cell r="G1661">
            <v>1894945.22</v>
          </cell>
          <cell r="H1661">
            <v>563231.03</v>
          </cell>
        </row>
        <row r="1662">
          <cell r="F1662" t="str">
            <v>TAPIRATIBA - SP</v>
          </cell>
          <cell r="G1662">
            <v>2123706.41</v>
          </cell>
          <cell r="H1662">
            <v>3806475.93</v>
          </cell>
        </row>
        <row r="1663">
          <cell r="F1663" t="str">
            <v>TAPURAH - MT</v>
          </cell>
          <cell r="G1663">
            <v>2140140.3199999998</v>
          </cell>
          <cell r="H1663">
            <v>3499989.86</v>
          </cell>
        </row>
        <row r="1664">
          <cell r="F1664" t="str">
            <v>TAQUARA - RS</v>
          </cell>
          <cell r="G1664">
            <v>6164822.6900000004</v>
          </cell>
          <cell r="H1664">
            <v>10322799.310000001</v>
          </cell>
        </row>
        <row r="1665">
          <cell r="F1665" t="str">
            <v>TAQUARAL DE GOIÁS - GO</v>
          </cell>
          <cell r="G1665">
            <v>655755.34</v>
          </cell>
          <cell r="H1665">
            <v>1569510.86</v>
          </cell>
        </row>
        <row r="1666">
          <cell r="F1666" t="str">
            <v>TAQUARANA - AL</v>
          </cell>
          <cell r="G1666">
            <v>3673561.53</v>
          </cell>
          <cell r="H1666">
            <v>6151608.29</v>
          </cell>
        </row>
        <row r="1667">
          <cell r="F1667" t="str">
            <v>TAQUARITINGA - SP</v>
          </cell>
          <cell r="G1667">
            <v>7765478.0599999996</v>
          </cell>
          <cell r="H1667">
            <v>19053172.5</v>
          </cell>
        </row>
        <row r="1668">
          <cell r="F1668" t="str">
            <v>TARUMÃ - SP</v>
          </cell>
          <cell r="G1668">
            <v>2238231.23</v>
          </cell>
          <cell r="H1668">
            <v>3174442.73</v>
          </cell>
        </row>
        <row r="1669">
          <cell r="F1669" t="str">
            <v>TATUÍ - SP</v>
          </cell>
          <cell r="G1669">
            <v>17609876.489999998</v>
          </cell>
          <cell r="H1669">
            <v>23557957.600000001</v>
          </cell>
        </row>
        <row r="1670">
          <cell r="F1670" t="str">
            <v>TAUÁ - CE</v>
          </cell>
          <cell r="G1670">
            <v>6251090.54</v>
          </cell>
          <cell r="H1670">
            <v>17169454.609999999</v>
          </cell>
        </row>
        <row r="1671">
          <cell r="F1671" t="str">
            <v>TAUBATÉ - SP</v>
          </cell>
          <cell r="G1671">
            <v>68734600.340000004</v>
          </cell>
          <cell r="H1671">
            <v>93605439.390000001</v>
          </cell>
        </row>
        <row r="1672">
          <cell r="F1672" t="str">
            <v>TEIXEIRA SOARES - PR</v>
          </cell>
          <cell r="G1672">
            <v>903346.71</v>
          </cell>
          <cell r="H1672">
            <v>1049764.9099999999</v>
          </cell>
        </row>
        <row r="1673">
          <cell r="F1673" t="str">
            <v>TEJUÇUOCA - CE</v>
          </cell>
          <cell r="G1673">
            <v>2985642.12</v>
          </cell>
          <cell r="H1673">
            <v>3848787.47</v>
          </cell>
        </row>
        <row r="1674">
          <cell r="F1674" t="str">
            <v>TELÊMACO BORBA - PR</v>
          </cell>
          <cell r="G1674">
            <v>14239089.619999999</v>
          </cell>
          <cell r="H1674">
            <v>19524325.34</v>
          </cell>
        </row>
        <row r="1675">
          <cell r="F1675" t="str">
            <v>TENENTE ANANIAS - RN</v>
          </cell>
          <cell r="G1675">
            <v>1023214.97</v>
          </cell>
          <cell r="H1675">
            <v>2674746.9300000002</v>
          </cell>
        </row>
        <row r="1676">
          <cell r="F1676" t="str">
            <v>TEÓFILO OTONI - MG</v>
          </cell>
          <cell r="G1676">
            <v>8361655.0899999999</v>
          </cell>
        </row>
        <row r="1677">
          <cell r="F1677" t="str">
            <v>TERENOS - MS</v>
          </cell>
          <cell r="G1677">
            <v>2099356.42</v>
          </cell>
          <cell r="H1677">
            <v>3689665.15</v>
          </cell>
        </row>
        <row r="1678">
          <cell r="F1678" t="str">
            <v>TERESINA - PI</v>
          </cell>
          <cell r="G1678">
            <v>274598037.60000002</v>
          </cell>
          <cell r="H1678">
            <v>462107433.39999998</v>
          </cell>
        </row>
        <row r="1679">
          <cell r="F1679" t="str">
            <v>TERESÓPOLIS - RJ</v>
          </cell>
          <cell r="G1679">
            <v>16081217.800000001</v>
          </cell>
          <cell r="H1679">
            <v>23547549.5</v>
          </cell>
        </row>
        <row r="1680">
          <cell r="F1680" t="str">
            <v>TERRA NOVA - PE</v>
          </cell>
          <cell r="G1680">
            <v>1142505.52</v>
          </cell>
          <cell r="H1680">
            <v>975946.61</v>
          </cell>
        </row>
        <row r="1681">
          <cell r="F1681" t="str">
            <v>TERRA NOVA DO NORTE - MT</v>
          </cell>
          <cell r="G1681">
            <v>1859067.71</v>
          </cell>
          <cell r="H1681">
            <v>3247908.67</v>
          </cell>
        </row>
        <row r="1682">
          <cell r="F1682" t="str">
            <v>TERRA RICA - PR</v>
          </cell>
          <cell r="G1682">
            <v>3681160.21</v>
          </cell>
          <cell r="H1682">
            <v>4616627.3899999997</v>
          </cell>
        </row>
        <row r="1683">
          <cell r="F1683" t="str">
            <v>TERRA ROXA - SP</v>
          </cell>
          <cell r="G1683">
            <v>1416853.64</v>
          </cell>
          <cell r="H1683">
            <v>2274459.2400000002</v>
          </cell>
        </row>
        <row r="1684">
          <cell r="F1684" t="str">
            <v>TEUTÔNIA - RS</v>
          </cell>
          <cell r="G1684">
            <v>13236808.76</v>
          </cell>
        </row>
        <row r="1685">
          <cell r="F1685" t="str">
            <v>THEOBROMA - RO</v>
          </cell>
          <cell r="G1685">
            <v>1395835.69</v>
          </cell>
          <cell r="H1685">
            <v>3023521.63</v>
          </cell>
        </row>
        <row r="1686">
          <cell r="F1686" t="str">
            <v>TIBAGI - PR</v>
          </cell>
          <cell r="G1686">
            <v>10550891.98</v>
          </cell>
        </row>
        <row r="1687">
          <cell r="F1687" t="str">
            <v>TIJUCAS - SC</v>
          </cell>
          <cell r="H1687">
            <v>10971991.039999999</v>
          </cell>
        </row>
        <row r="1688">
          <cell r="F1688" t="str">
            <v>TIJUCAS DO SUL - PR</v>
          </cell>
          <cell r="G1688">
            <v>3816014.94</v>
          </cell>
          <cell r="H1688">
            <v>3274190.04</v>
          </cell>
        </row>
        <row r="1689">
          <cell r="F1689" t="str">
            <v>TIMBÓ - SC</v>
          </cell>
          <cell r="G1689">
            <v>5762723.1699999999</v>
          </cell>
          <cell r="H1689">
            <v>7553813.25</v>
          </cell>
        </row>
        <row r="1690">
          <cell r="F1690" t="str">
            <v>TIMBÓ GRANDE - SC</v>
          </cell>
          <cell r="G1690">
            <v>1235294.54</v>
          </cell>
        </row>
        <row r="1691">
          <cell r="F1691" t="str">
            <v>TIMON - MA</v>
          </cell>
          <cell r="G1691">
            <v>19725752.690000001</v>
          </cell>
          <cell r="H1691">
            <v>20196644.390000001</v>
          </cell>
        </row>
        <row r="1692">
          <cell r="F1692" t="str">
            <v>TOLEDO - PR</v>
          </cell>
          <cell r="G1692">
            <v>26904254.260000002</v>
          </cell>
          <cell r="H1692">
            <v>38266096.469999999</v>
          </cell>
        </row>
        <row r="1693">
          <cell r="F1693" t="str">
            <v>TOMAR DO GERU - SE</v>
          </cell>
          <cell r="G1693">
            <v>1682128.38</v>
          </cell>
          <cell r="H1693">
            <v>4828661.0999999996</v>
          </cell>
        </row>
        <row r="1694">
          <cell r="F1694" t="str">
            <v>TOROPI - RS</v>
          </cell>
          <cell r="G1694">
            <v>618525.93999999994</v>
          </cell>
        </row>
        <row r="1695">
          <cell r="F1695" t="str">
            <v>TRACUNHAÉM - PE</v>
          </cell>
          <cell r="G1695">
            <v>1101460.44</v>
          </cell>
          <cell r="H1695">
            <v>4269979.4400000004</v>
          </cell>
        </row>
        <row r="1696">
          <cell r="F1696" t="str">
            <v>TRAJANO DE MORAES - RJ</v>
          </cell>
          <cell r="G1696">
            <v>3156393.5</v>
          </cell>
          <cell r="H1696">
            <v>9556621.0999999996</v>
          </cell>
        </row>
        <row r="1697">
          <cell r="F1697" t="str">
            <v>TRAMANDAÍ - RS</v>
          </cell>
          <cell r="G1697">
            <v>7995130.1600000001</v>
          </cell>
          <cell r="H1697">
            <v>28234043.129999999</v>
          </cell>
        </row>
        <row r="1698">
          <cell r="F1698" t="str">
            <v>TRÊS ARROIOS - RS</v>
          </cell>
          <cell r="G1698">
            <v>817561.41</v>
          </cell>
          <cell r="H1698">
            <v>934423.59</v>
          </cell>
        </row>
        <row r="1699">
          <cell r="F1699" t="str">
            <v>TRÊS CORAÇÕES - MG</v>
          </cell>
          <cell r="G1699">
            <v>4968892.42</v>
          </cell>
          <cell r="H1699">
            <v>9317322.6300000008</v>
          </cell>
        </row>
        <row r="1700">
          <cell r="F1700" t="str">
            <v>TRÊS COROAS - RS</v>
          </cell>
          <cell r="G1700">
            <v>4117735.55</v>
          </cell>
          <cell r="H1700">
            <v>4135435.53</v>
          </cell>
        </row>
        <row r="1701">
          <cell r="F1701" t="str">
            <v>TRÊS DE MAIO - RS</v>
          </cell>
          <cell r="G1701">
            <v>3601690.17</v>
          </cell>
          <cell r="H1701">
            <v>7060525.0800000001</v>
          </cell>
        </row>
        <row r="1702">
          <cell r="F1702" t="str">
            <v>TRÊS FORQUILHAS - RS</v>
          </cell>
          <cell r="G1702">
            <v>928435.88</v>
          </cell>
        </row>
        <row r="1703">
          <cell r="F1703" t="str">
            <v>TRÊS LAGOAS - MS</v>
          </cell>
          <cell r="G1703">
            <v>26715388.170000002</v>
          </cell>
          <cell r="H1703">
            <v>43231938.359999999</v>
          </cell>
        </row>
        <row r="1704">
          <cell r="F1704" t="str">
            <v>TRÊS MARIAS - MG</v>
          </cell>
          <cell r="G1704">
            <v>4478070.32</v>
          </cell>
          <cell r="H1704">
            <v>8795680.4100000001</v>
          </cell>
        </row>
        <row r="1705">
          <cell r="F1705" t="str">
            <v>TRÊS PASSOS - RS</v>
          </cell>
          <cell r="G1705">
            <v>9879610.2200000007</v>
          </cell>
        </row>
        <row r="1706">
          <cell r="F1706" t="str">
            <v>TRÊS PONTAS - MG</v>
          </cell>
          <cell r="G1706">
            <v>6834504.75</v>
          </cell>
          <cell r="H1706">
            <v>16652380.07</v>
          </cell>
        </row>
        <row r="1707">
          <cell r="F1707" t="str">
            <v>TRÊS RANCHOS - GO</v>
          </cell>
          <cell r="G1707">
            <v>510338.67</v>
          </cell>
          <cell r="H1707">
            <v>1508457.3</v>
          </cell>
        </row>
        <row r="1708">
          <cell r="F1708" t="str">
            <v>TRINDADE - GO</v>
          </cell>
          <cell r="G1708">
            <v>10743289.550000001</v>
          </cell>
          <cell r="H1708">
            <v>11258987.210000001</v>
          </cell>
        </row>
        <row r="1709">
          <cell r="F1709" t="str">
            <v>TRINDADE - PE</v>
          </cell>
          <cell r="G1709">
            <v>4568431.88</v>
          </cell>
          <cell r="H1709">
            <v>5037311.25</v>
          </cell>
        </row>
        <row r="1710">
          <cell r="F1710" t="str">
            <v>TRINDADE DO SUL - RS</v>
          </cell>
          <cell r="G1710">
            <v>1030581.93</v>
          </cell>
        </row>
        <row r="1711">
          <cell r="F1711" t="str">
            <v>TRIUNFO - PE</v>
          </cell>
          <cell r="G1711">
            <v>3145461.89</v>
          </cell>
          <cell r="H1711">
            <v>7445779.4199999999</v>
          </cell>
        </row>
        <row r="1712">
          <cell r="F1712" t="str">
            <v>TRIUNFO - RS</v>
          </cell>
          <cell r="G1712">
            <v>8271526.0099999998</v>
          </cell>
          <cell r="H1712">
            <v>29011566.859999999</v>
          </cell>
        </row>
        <row r="1713">
          <cell r="F1713" t="str">
            <v>TRIZIDELA DO VALE - MA</v>
          </cell>
          <cell r="G1713">
            <v>2296929.02</v>
          </cell>
          <cell r="H1713">
            <v>2631826.9</v>
          </cell>
        </row>
        <row r="1714">
          <cell r="F1714" t="str">
            <v>TUCUMÃ - PA</v>
          </cell>
          <cell r="G1714">
            <v>4155982.85</v>
          </cell>
          <cell r="H1714">
            <v>6642485.8099999996</v>
          </cell>
        </row>
        <row r="1715">
          <cell r="F1715" t="str">
            <v>TUCURUÍ - PA</v>
          </cell>
          <cell r="G1715">
            <v>11942070.310000001</v>
          </cell>
          <cell r="H1715">
            <v>2710152.87</v>
          </cell>
        </row>
        <row r="1716">
          <cell r="F1716" t="str">
            <v>TUNAS - RS</v>
          </cell>
          <cell r="G1716">
            <v>1728398.25</v>
          </cell>
          <cell r="H1716">
            <v>2088814.37</v>
          </cell>
        </row>
        <row r="1717">
          <cell r="F1717" t="str">
            <v>TUNAS DO PARANÁ - PR</v>
          </cell>
          <cell r="G1717">
            <v>972213.1</v>
          </cell>
          <cell r="H1717">
            <v>958080.94</v>
          </cell>
        </row>
        <row r="1718">
          <cell r="F1718" t="str">
            <v>TUPANATINGA - PE</v>
          </cell>
          <cell r="G1718">
            <v>2387263.39</v>
          </cell>
          <cell r="H1718">
            <v>4013002.28</v>
          </cell>
        </row>
        <row r="1719">
          <cell r="F1719" t="str">
            <v>TUPANCIRETÃ - RS</v>
          </cell>
          <cell r="G1719">
            <v>3137729.96</v>
          </cell>
          <cell r="H1719">
            <v>5294548.6399999997</v>
          </cell>
        </row>
        <row r="1720">
          <cell r="F1720" t="str">
            <v>TUPANDI - RS</v>
          </cell>
          <cell r="G1720">
            <v>1444022.49</v>
          </cell>
          <cell r="H1720">
            <v>2723257.53</v>
          </cell>
        </row>
        <row r="1721">
          <cell r="F1721" t="str">
            <v>TUPARENDI - RS</v>
          </cell>
          <cell r="G1721">
            <v>1034498.85</v>
          </cell>
        </row>
        <row r="1722">
          <cell r="F1722" t="str">
            <v>TUPARETAMA - PE</v>
          </cell>
          <cell r="G1722">
            <v>3263011.63</v>
          </cell>
          <cell r="H1722">
            <v>1645777.42</v>
          </cell>
        </row>
        <row r="1723">
          <cell r="F1723" t="str">
            <v>TURMALINA - MG</v>
          </cell>
          <cell r="G1723">
            <v>1917877.36</v>
          </cell>
          <cell r="H1723">
            <v>3159654.14</v>
          </cell>
        </row>
        <row r="1724">
          <cell r="F1724" t="str">
            <v>TURMALINA - SP</v>
          </cell>
          <cell r="G1724">
            <v>777596.63</v>
          </cell>
        </row>
        <row r="1725">
          <cell r="F1725" t="str">
            <v>TURVELÂNDIA - GO</v>
          </cell>
          <cell r="G1725">
            <v>1153220.8</v>
          </cell>
          <cell r="H1725">
            <v>1274767.8400000001</v>
          </cell>
        </row>
        <row r="1726">
          <cell r="F1726" t="str">
            <v>TURVO - PR</v>
          </cell>
          <cell r="G1726">
            <v>2157933.4</v>
          </cell>
          <cell r="H1726">
            <v>3117050.44</v>
          </cell>
        </row>
        <row r="1727">
          <cell r="F1727" t="str">
            <v>UBATUBA - SP</v>
          </cell>
          <cell r="G1727">
            <v>13851323.07</v>
          </cell>
          <cell r="H1727">
            <v>18584460.600000001</v>
          </cell>
        </row>
        <row r="1728">
          <cell r="F1728" t="str">
            <v>UBERABA - MG</v>
          </cell>
          <cell r="G1728">
            <v>41225922.5</v>
          </cell>
          <cell r="H1728">
            <v>49614548.950000003</v>
          </cell>
        </row>
        <row r="1729">
          <cell r="F1729" t="str">
            <v>UBERLÂNDIA - MG</v>
          </cell>
          <cell r="G1729">
            <v>65779051.240000002</v>
          </cell>
          <cell r="H1729">
            <v>321723041.80000001</v>
          </cell>
        </row>
        <row r="1730">
          <cell r="F1730" t="str">
            <v>UBIRETAMA - RS</v>
          </cell>
          <cell r="G1730">
            <v>662345.1</v>
          </cell>
          <cell r="H1730">
            <v>1248994.46</v>
          </cell>
        </row>
        <row r="1731">
          <cell r="F1731" t="str">
            <v>UCHOA - SP</v>
          </cell>
          <cell r="G1731">
            <v>2008870.83</v>
          </cell>
          <cell r="H1731">
            <v>2301449.88</v>
          </cell>
        </row>
        <row r="1732">
          <cell r="F1732" t="str">
            <v>UIRAPURU - GO</v>
          </cell>
          <cell r="H1732">
            <v>2175559.9500000002</v>
          </cell>
        </row>
        <row r="1733">
          <cell r="F1733" t="str">
            <v>UMBURANAS - BA</v>
          </cell>
          <cell r="G1733">
            <v>2106332.14</v>
          </cell>
          <cell r="H1733">
            <v>1795107.8400000001</v>
          </cell>
        </row>
        <row r="1734">
          <cell r="F1734" t="str">
            <v>UMUARAMA - PR</v>
          </cell>
          <cell r="G1734">
            <v>13343360.92</v>
          </cell>
          <cell r="H1734">
            <v>16948729.09</v>
          </cell>
        </row>
        <row r="1735">
          <cell r="F1735" t="str">
            <v>UNAÍ - MG</v>
          </cell>
          <cell r="G1735">
            <v>15939766.779999999</v>
          </cell>
          <cell r="H1735">
            <v>15797728.18</v>
          </cell>
        </row>
        <row r="1736">
          <cell r="F1736" t="str">
            <v>UNIÃO - PI</v>
          </cell>
          <cell r="G1736">
            <v>6025259.1600000001</v>
          </cell>
          <cell r="H1736">
            <v>658137.85</v>
          </cell>
        </row>
        <row r="1737">
          <cell r="F1737" t="str">
            <v>UNIÃO DA VITÓRIA - PR</v>
          </cell>
          <cell r="G1737">
            <v>17884052.050000001</v>
          </cell>
        </row>
        <row r="1738">
          <cell r="F1738" t="str">
            <v>UNIÃO PAULISTA - SP</v>
          </cell>
          <cell r="G1738">
            <v>670560.59</v>
          </cell>
          <cell r="H1738">
            <v>674144.57</v>
          </cell>
        </row>
        <row r="1739">
          <cell r="F1739" t="str">
            <v>UNIFLOR - PR</v>
          </cell>
          <cell r="G1739">
            <v>711471.56</v>
          </cell>
          <cell r="H1739">
            <v>746893.76</v>
          </cell>
        </row>
        <row r="1740">
          <cell r="F1740" t="str">
            <v>URÂNIA - SP</v>
          </cell>
          <cell r="G1740">
            <v>828683.09</v>
          </cell>
          <cell r="H1740">
            <v>1804598.8</v>
          </cell>
        </row>
        <row r="1741">
          <cell r="F1741" t="str">
            <v>URUAÇU - GO</v>
          </cell>
          <cell r="G1741">
            <v>5137751.2300000004</v>
          </cell>
          <cell r="H1741">
            <v>9789743.3499999996</v>
          </cell>
        </row>
        <row r="1742">
          <cell r="F1742" t="str">
            <v>URUANA - GO</v>
          </cell>
          <cell r="G1742">
            <v>2509557.64</v>
          </cell>
          <cell r="H1742">
            <v>4137158.23</v>
          </cell>
        </row>
        <row r="1743">
          <cell r="F1743" t="str">
            <v>URUCARÁ - AM</v>
          </cell>
          <cell r="G1743">
            <v>1197743.3400000001</v>
          </cell>
          <cell r="H1743">
            <v>1557595.03</v>
          </cell>
        </row>
        <row r="1744">
          <cell r="F1744" t="str">
            <v>URUTAÍ - GO</v>
          </cell>
          <cell r="G1744">
            <v>789549.43</v>
          </cell>
          <cell r="H1744">
            <v>1291316.3400000001</v>
          </cell>
        </row>
        <row r="1745">
          <cell r="F1745" t="str">
            <v>VALE DE SÃO DOMINGOS - MT</v>
          </cell>
          <cell r="G1745">
            <v>745985.92</v>
          </cell>
          <cell r="H1745">
            <v>838363.05</v>
          </cell>
        </row>
        <row r="1746">
          <cell r="F1746" t="str">
            <v>VALE DO ANARI - RO</v>
          </cell>
          <cell r="G1746">
            <v>2036889.13</v>
          </cell>
          <cell r="H1746">
            <v>2601464.2000000002</v>
          </cell>
        </row>
        <row r="1747">
          <cell r="F1747" t="str">
            <v>VALE DO PARAÍSO - RO</v>
          </cell>
          <cell r="G1747">
            <v>1355465.73</v>
          </cell>
          <cell r="H1747">
            <v>1145560.2</v>
          </cell>
        </row>
        <row r="1748">
          <cell r="F1748" t="str">
            <v>VALE DO SOL - RS</v>
          </cell>
          <cell r="G1748">
            <v>1491376.68</v>
          </cell>
          <cell r="H1748">
            <v>2343695.4500000002</v>
          </cell>
        </row>
        <row r="1749">
          <cell r="F1749" t="str">
            <v>VALE REAL - RS</v>
          </cell>
          <cell r="G1749">
            <v>969761.66</v>
          </cell>
          <cell r="H1749">
            <v>2004822.33</v>
          </cell>
        </row>
        <row r="1750">
          <cell r="F1750" t="str">
            <v>VALE VERDE - RS</v>
          </cell>
          <cell r="G1750">
            <v>755911.59</v>
          </cell>
          <cell r="H1750">
            <v>939683.53</v>
          </cell>
        </row>
        <row r="1751">
          <cell r="F1751" t="str">
            <v>VALENÇA - RJ</v>
          </cell>
          <cell r="G1751">
            <v>1667637.3</v>
          </cell>
          <cell r="H1751">
            <v>2708239.2</v>
          </cell>
        </row>
        <row r="1752">
          <cell r="F1752" t="str">
            <v>VALENÇA DO PIAUÍ - PI</v>
          </cell>
          <cell r="G1752">
            <v>1902174.34</v>
          </cell>
          <cell r="H1752">
            <v>2937028.25</v>
          </cell>
        </row>
        <row r="1753">
          <cell r="F1753" t="str">
            <v>VALENTIM GENTIL - SP</v>
          </cell>
          <cell r="G1753">
            <v>2154635.37</v>
          </cell>
          <cell r="H1753">
            <v>2234708.5</v>
          </cell>
        </row>
        <row r="1754">
          <cell r="F1754" t="str">
            <v>VALINHOS - SP</v>
          </cell>
          <cell r="G1754">
            <v>16259926.710000001</v>
          </cell>
          <cell r="H1754">
            <v>32878739.359999999</v>
          </cell>
        </row>
        <row r="1755">
          <cell r="F1755" t="str">
            <v>VALPARAÍSO DE GOIÁS - GO</v>
          </cell>
          <cell r="G1755">
            <v>19433910.890000001</v>
          </cell>
          <cell r="H1755">
            <v>20504787.93</v>
          </cell>
        </row>
        <row r="1756">
          <cell r="F1756" t="str">
            <v>VARGEM ALTA - ES</v>
          </cell>
          <cell r="G1756">
            <v>2048455.14</v>
          </cell>
          <cell r="H1756">
            <v>5681903</v>
          </cell>
        </row>
        <row r="1757">
          <cell r="F1757" t="str">
            <v>VARGEM GRANDE - MA</v>
          </cell>
          <cell r="G1757">
            <v>4993610.3600000003</v>
          </cell>
          <cell r="H1757">
            <v>6357625.2599999998</v>
          </cell>
        </row>
        <row r="1758">
          <cell r="F1758" t="str">
            <v>VARGEM GRANDE DO SUL - SP</v>
          </cell>
          <cell r="G1758">
            <v>4160941.14</v>
          </cell>
          <cell r="H1758">
            <v>6605130.0099999998</v>
          </cell>
        </row>
        <row r="1759">
          <cell r="F1759" t="str">
            <v>VARGINHA - MG</v>
          </cell>
          <cell r="G1759">
            <v>17447496.43</v>
          </cell>
          <cell r="H1759">
            <v>23438110.739999998</v>
          </cell>
        </row>
        <row r="1760">
          <cell r="F1760" t="str">
            <v>VARJÃO - GO</v>
          </cell>
          <cell r="G1760">
            <v>519209.48</v>
          </cell>
          <cell r="H1760">
            <v>1429512.32</v>
          </cell>
        </row>
        <row r="1761">
          <cell r="F1761" t="str">
            <v>VARJÃO DE MINAS - MG</v>
          </cell>
          <cell r="G1761">
            <v>517587.53</v>
          </cell>
          <cell r="H1761">
            <v>973717.76</v>
          </cell>
        </row>
        <row r="1762">
          <cell r="F1762" t="str">
            <v>VARRE-SAI - RJ</v>
          </cell>
          <cell r="G1762">
            <v>3041401.88</v>
          </cell>
          <cell r="H1762">
            <v>3421681.49</v>
          </cell>
        </row>
        <row r="1763">
          <cell r="F1763" t="str">
            <v>VÁRZEA DA PALMA - MG</v>
          </cell>
          <cell r="G1763">
            <v>3581490.91</v>
          </cell>
          <cell r="H1763">
            <v>7531250.8300000001</v>
          </cell>
        </row>
        <row r="1764">
          <cell r="F1764" t="str">
            <v>VÁRZEA GRANDE - MT</v>
          </cell>
          <cell r="G1764">
            <v>24405460.780000001</v>
          </cell>
          <cell r="H1764">
            <v>27516821.890000001</v>
          </cell>
        </row>
        <row r="1765">
          <cell r="F1765" t="str">
            <v>VÁRZEA PAULISTA - SP</v>
          </cell>
          <cell r="G1765">
            <v>6968863.8700000001</v>
          </cell>
          <cell r="H1765">
            <v>9744233.7400000002</v>
          </cell>
        </row>
        <row r="1766">
          <cell r="F1766" t="str">
            <v>VASSOURAS - RJ</v>
          </cell>
          <cell r="G1766">
            <v>10437340.18</v>
          </cell>
          <cell r="H1766">
            <v>1919170.9</v>
          </cell>
        </row>
        <row r="1767">
          <cell r="F1767" t="str">
            <v>VENÂNCIO AIRES - RS</v>
          </cell>
          <cell r="G1767">
            <v>9504707.5</v>
          </cell>
          <cell r="H1767">
            <v>9517678.4600000009</v>
          </cell>
        </row>
        <row r="1768">
          <cell r="F1768" t="str">
            <v>VENTUROSA - PE</v>
          </cell>
          <cell r="G1768">
            <v>693096.73</v>
          </cell>
          <cell r="H1768">
            <v>1168115.79</v>
          </cell>
        </row>
        <row r="1769">
          <cell r="F1769" t="str">
            <v>VERA - MT</v>
          </cell>
          <cell r="G1769">
            <v>1577015.96</v>
          </cell>
        </row>
        <row r="1770">
          <cell r="F1770" t="str">
            <v>VERA CRUZ - RN</v>
          </cell>
          <cell r="G1770">
            <v>2102952.29</v>
          </cell>
          <cell r="H1770">
            <v>3146646.95</v>
          </cell>
        </row>
        <row r="1771">
          <cell r="F1771" t="str">
            <v>VERA CRUZ - RS</v>
          </cell>
          <cell r="G1771">
            <v>3494012.09</v>
          </cell>
          <cell r="H1771">
            <v>3721560.24</v>
          </cell>
        </row>
        <row r="1772">
          <cell r="F1772" t="str">
            <v>VERA MENDES - PI</v>
          </cell>
          <cell r="G1772">
            <v>810668.6</v>
          </cell>
          <cell r="H1772">
            <v>1280467.3899999999</v>
          </cell>
        </row>
        <row r="1773">
          <cell r="F1773" t="str">
            <v>VERANÓPOLIS - RS</v>
          </cell>
          <cell r="G1773">
            <v>3959331.03</v>
          </cell>
          <cell r="H1773">
            <v>10196942.52</v>
          </cell>
        </row>
        <row r="1774">
          <cell r="F1774" t="str">
            <v>VERDEJANTE - PE</v>
          </cell>
          <cell r="G1774">
            <v>54314.7</v>
          </cell>
          <cell r="H1774">
            <v>1993133.08</v>
          </cell>
        </row>
        <row r="1775">
          <cell r="F1775" t="str">
            <v>VEREDINHA - MG</v>
          </cell>
          <cell r="G1775">
            <v>632381.03</v>
          </cell>
          <cell r="H1775">
            <v>1940296.53</v>
          </cell>
        </row>
        <row r="1776">
          <cell r="F1776" t="str">
            <v>VERTENTE DO LÉRIO - PE</v>
          </cell>
          <cell r="G1776">
            <v>1409222.48</v>
          </cell>
          <cell r="H1776">
            <v>1899885.15</v>
          </cell>
        </row>
        <row r="1777">
          <cell r="F1777" t="str">
            <v>VESPASIANO - MG</v>
          </cell>
          <cell r="G1777">
            <v>5927254.4100000001</v>
          </cell>
          <cell r="H1777">
            <v>13509338.51</v>
          </cell>
        </row>
        <row r="1778">
          <cell r="F1778" t="str">
            <v>VIADUTOS - RS</v>
          </cell>
          <cell r="G1778">
            <v>970636.27</v>
          </cell>
          <cell r="H1778">
            <v>1729716.04</v>
          </cell>
        </row>
        <row r="1779">
          <cell r="F1779" t="str">
            <v>VIAMÃO - RS</v>
          </cell>
          <cell r="G1779">
            <v>26702143.600000001</v>
          </cell>
          <cell r="H1779">
            <v>37852971.740000002</v>
          </cell>
        </row>
        <row r="1780">
          <cell r="F1780" t="str">
            <v>VIANA - ES</v>
          </cell>
          <cell r="G1780">
            <v>4511777.16</v>
          </cell>
          <cell r="H1780">
            <v>6175400.3700000001</v>
          </cell>
        </row>
        <row r="1781">
          <cell r="F1781" t="str">
            <v>VIANÓPOLIS - GO</v>
          </cell>
          <cell r="G1781">
            <v>3933408.4</v>
          </cell>
          <cell r="H1781">
            <v>2657010.0699999998</v>
          </cell>
        </row>
        <row r="1782">
          <cell r="F1782" t="str">
            <v>VICÊNCIA - PE</v>
          </cell>
          <cell r="G1782">
            <v>5213903.74</v>
          </cell>
          <cell r="H1782">
            <v>3027078.49</v>
          </cell>
        </row>
        <row r="1783">
          <cell r="F1783" t="str">
            <v>VICENTINA - MS</v>
          </cell>
          <cell r="H1783">
            <v>622718.81000000006</v>
          </cell>
        </row>
        <row r="1784">
          <cell r="F1784" t="str">
            <v>VICENTINÓPOLIS - GO</v>
          </cell>
          <cell r="G1784">
            <v>1722875.6</v>
          </cell>
          <cell r="H1784">
            <v>4042722.86</v>
          </cell>
        </row>
        <row r="1785">
          <cell r="F1785" t="str">
            <v>VIÇOSA - AL</v>
          </cell>
          <cell r="G1785">
            <v>3303572.14</v>
          </cell>
          <cell r="H1785">
            <v>8722232</v>
          </cell>
        </row>
        <row r="1786">
          <cell r="F1786" t="str">
            <v>VIÇOSA - MG</v>
          </cell>
          <cell r="G1786">
            <v>6576534.3399999999</v>
          </cell>
          <cell r="H1786">
            <v>23467.17</v>
          </cell>
        </row>
        <row r="1787">
          <cell r="F1787" t="str">
            <v>VIÇOSA DO CEARÁ - CE</v>
          </cell>
          <cell r="G1787">
            <v>8412887.5</v>
          </cell>
          <cell r="H1787">
            <v>10960795.25</v>
          </cell>
        </row>
        <row r="1788">
          <cell r="F1788" t="str">
            <v>VICTOR GRAEFF - RS</v>
          </cell>
          <cell r="G1788">
            <v>838571.94</v>
          </cell>
          <cell r="H1788">
            <v>2884277.21</v>
          </cell>
        </row>
        <row r="1789">
          <cell r="F1789" t="str">
            <v>VIDEIRA - SC</v>
          </cell>
          <cell r="G1789">
            <v>7832249.6699999999</v>
          </cell>
          <cell r="H1789">
            <v>10730221.289999999</v>
          </cell>
        </row>
        <row r="1790">
          <cell r="F1790" t="str">
            <v>VILA BOA - GO</v>
          </cell>
          <cell r="G1790">
            <v>1287220.5900000001</v>
          </cell>
          <cell r="H1790">
            <v>1938954.86</v>
          </cell>
        </row>
        <row r="1791">
          <cell r="F1791" t="str">
            <v>VILA FLORES - RS</v>
          </cell>
          <cell r="G1791">
            <v>849828.65</v>
          </cell>
          <cell r="H1791">
            <v>1142090.01</v>
          </cell>
        </row>
        <row r="1792">
          <cell r="F1792" t="str">
            <v>VILA LÂNGARO - RS</v>
          </cell>
          <cell r="G1792">
            <v>890602.08</v>
          </cell>
        </row>
        <row r="1793">
          <cell r="F1793" t="str">
            <v>VILA MARIA - RS</v>
          </cell>
          <cell r="G1793">
            <v>831946.85</v>
          </cell>
          <cell r="H1793">
            <v>928053.35</v>
          </cell>
        </row>
        <row r="1794">
          <cell r="F1794" t="str">
            <v>VILA NOVA DO PIAUÍ - PI</v>
          </cell>
          <cell r="G1794">
            <v>657913.27</v>
          </cell>
          <cell r="H1794">
            <v>540794.42000000004</v>
          </cell>
        </row>
        <row r="1795">
          <cell r="F1795" t="str">
            <v>VILA NOVA DO SUL - RS</v>
          </cell>
          <cell r="G1795">
            <v>1052459.04</v>
          </cell>
          <cell r="H1795">
            <v>2645933.2599999998</v>
          </cell>
        </row>
        <row r="1796">
          <cell r="F1796" t="str">
            <v>VILA RICA - MT</v>
          </cell>
          <cell r="G1796">
            <v>2650696.02</v>
          </cell>
          <cell r="H1796">
            <v>5578366.9800000004</v>
          </cell>
        </row>
        <row r="1797">
          <cell r="F1797" t="str">
            <v>VILA VELHA - ES</v>
          </cell>
          <cell r="G1797">
            <v>22976914.84</v>
          </cell>
          <cell r="H1797">
            <v>36824388.25</v>
          </cell>
        </row>
        <row r="1798">
          <cell r="F1798" t="str">
            <v>VILHENA - RO</v>
          </cell>
          <cell r="G1798">
            <v>14924292.609999999</v>
          </cell>
          <cell r="H1798">
            <v>27853725.760000002</v>
          </cell>
        </row>
        <row r="1799">
          <cell r="F1799" t="str">
            <v>VISCONDE DO RIO BRANCO - MG</v>
          </cell>
          <cell r="G1799">
            <v>5773391.1100000003</v>
          </cell>
          <cell r="H1799">
            <v>10165801.119999999</v>
          </cell>
        </row>
        <row r="1800">
          <cell r="F1800" t="str">
            <v>VISTA GAÚCHA - RS</v>
          </cell>
          <cell r="G1800">
            <v>510232.79</v>
          </cell>
          <cell r="H1800">
            <v>598868.97</v>
          </cell>
        </row>
        <row r="1801">
          <cell r="F1801" t="str">
            <v>VITÓRIA - ES</v>
          </cell>
          <cell r="G1801">
            <v>30585143.52</v>
          </cell>
          <cell r="H1801">
            <v>47461506.899999999</v>
          </cell>
        </row>
        <row r="1802">
          <cell r="F1802" t="str">
            <v>VITÓRIA DAS MISSÕES - RS</v>
          </cell>
          <cell r="G1802">
            <v>685504.82</v>
          </cell>
          <cell r="H1802">
            <v>1345831.03</v>
          </cell>
        </row>
        <row r="1803">
          <cell r="F1803" t="str">
            <v>VITÓRIA DE SANTO ANTÃO - PE</v>
          </cell>
          <cell r="G1803">
            <v>6955169.0899999999</v>
          </cell>
          <cell r="H1803">
            <v>11488604.449999999</v>
          </cell>
        </row>
        <row r="1804">
          <cell r="F1804" t="str">
            <v>VITÓRIA DO MEARIM - MA</v>
          </cell>
          <cell r="G1804">
            <v>1440389.42</v>
          </cell>
          <cell r="H1804">
            <v>4642566.3600000003</v>
          </cell>
        </row>
        <row r="1805">
          <cell r="F1805" t="str">
            <v>VOLTA REDONDA - RJ</v>
          </cell>
          <cell r="G1805">
            <v>14378548.4</v>
          </cell>
          <cell r="H1805">
            <v>14829877.199999999</v>
          </cell>
        </row>
        <row r="1806">
          <cell r="F1806" t="str">
            <v>VOTORANTIM - SP</v>
          </cell>
          <cell r="G1806">
            <v>21106039.530000001</v>
          </cell>
          <cell r="H1806">
            <v>32642274.550000001</v>
          </cell>
        </row>
        <row r="1807">
          <cell r="F1807" t="str">
            <v>VOTUPORANGA - SP</v>
          </cell>
          <cell r="G1807">
            <v>12643226.43</v>
          </cell>
          <cell r="H1807">
            <v>13320679.98</v>
          </cell>
        </row>
        <row r="1808">
          <cell r="F1808" t="str">
            <v>WENCESLAU BRAZ - PR</v>
          </cell>
          <cell r="G1808">
            <v>2147699.58</v>
          </cell>
          <cell r="H1808">
            <v>2517082.77</v>
          </cell>
        </row>
        <row r="1809">
          <cell r="F1809" t="str">
            <v>XAMBRÊ - PR</v>
          </cell>
          <cell r="G1809">
            <v>1113411.17</v>
          </cell>
          <cell r="H1809">
            <v>1100847.3500000001</v>
          </cell>
        </row>
        <row r="1810">
          <cell r="F1810" t="str">
            <v>XANGRI-LÁ - RS</v>
          </cell>
          <cell r="G1810">
            <v>7112680.1299999999</v>
          </cell>
          <cell r="H1810">
            <v>8384812.9900000002</v>
          </cell>
        </row>
      </sheetData>
      <sheetData sheetId="1">
        <row r="5">
          <cell r="F5" t="str">
            <v>ÁGUA BRANCA - PB</v>
          </cell>
          <cell r="G5">
            <v>457379.41</v>
          </cell>
          <cell r="H5">
            <v>2849917.2</v>
          </cell>
        </row>
        <row r="6">
          <cell r="F6" t="str">
            <v>ÁGUA BRANCA - PI</v>
          </cell>
          <cell r="G6">
            <v>1027710.21</v>
          </cell>
          <cell r="H6">
            <v>1188559.68</v>
          </cell>
        </row>
        <row r="7">
          <cell r="F7" t="str">
            <v>ALEGRETE DO PIAUÍ - PI</v>
          </cell>
          <cell r="G7">
            <v>342519.52</v>
          </cell>
          <cell r="H7">
            <v>352579.86</v>
          </cell>
        </row>
        <row r="8">
          <cell r="F8" t="str">
            <v>ALÉM PARAÍBA - MG</v>
          </cell>
          <cell r="G8">
            <v>940721.61</v>
          </cell>
          <cell r="H8">
            <v>1789862.97</v>
          </cell>
        </row>
        <row r="9">
          <cell r="F9" t="str">
            <v>ANCHIETA - ES</v>
          </cell>
          <cell r="G9">
            <v>3127331.32</v>
          </cell>
          <cell r="H9">
            <v>6192284.0700000003</v>
          </cell>
        </row>
        <row r="10">
          <cell r="F10" t="str">
            <v>ANDRADAS - MG</v>
          </cell>
          <cell r="G10">
            <v>2331467.84</v>
          </cell>
          <cell r="H10">
            <v>2665366.23</v>
          </cell>
        </row>
        <row r="11">
          <cell r="F11" t="str">
            <v>ANGRA DOS REIS - RJ</v>
          </cell>
          <cell r="G11">
            <v>8523766.5</v>
          </cell>
          <cell r="H11">
            <v>7419603.0999999996</v>
          </cell>
        </row>
        <row r="12">
          <cell r="F12" t="str">
            <v>ARACAJU - SE</v>
          </cell>
          <cell r="G12">
            <v>22904996.800000001</v>
          </cell>
          <cell r="H12">
            <v>524927234.19999999</v>
          </cell>
        </row>
        <row r="13">
          <cell r="F13" t="str">
            <v>ARACATI - CE</v>
          </cell>
          <cell r="G13">
            <v>7425238.1699999999</v>
          </cell>
          <cell r="H13">
            <v>9489912.2599999998</v>
          </cell>
        </row>
        <row r="14">
          <cell r="F14" t="str">
            <v>ARACOIABA - CE</v>
          </cell>
          <cell r="G14">
            <v>4012945.55</v>
          </cell>
          <cell r="H14">
            <v>5421957.6500000004</v>
          </cell>
        </row>
        <row r="15">
          <cell r="F15" t="str">
            <v>ARAÇOIABA - PE</v>
          </cell>
          <cell r="G15">
            <v>2045174.51</v>
          </cell>
          <cell r="H15">
            <v>2855001.93</v>
          </cell>
        </row>
        <row r="16">
          <cell r="F16" t="str">
            <v>ARAPIRACA - AL</v>
          </cell>
          <cell r="G16">
            <v>9717571.9399999995</v>
          </cell>
          <cell r="H16">
            <v>19143047.699999999</v>
          </cell>
        </row>
        <row r="17">
          <cell r="F17" t="str">
            <v>ARARAS - SP</v>
          </cell>
          <cell r="G17">
            <v>5147869.6500000004</v>
          </cell>
          <cell r="H17">
            <v>11990077.99</v>
          </cell>
        </row>
        <row r="18">
          <cell r="F18" t="str">
            <v>AREAL - RJ</v>
          </cell>
          <cell r="G18">
            <v>106743.9</v>
          </cell>
          <cell r="H18">
            <v>11010310.300000001</v>
          </cell>
        </row>
        <row r="19">
          <cell r="F19" t="str">
            <v>ARRAIAL DO CABO - RJ</v>
          </cell>
          <cell r="G19">
            <v>414203</v>
          </cell>
        </row>
        <row r="20">
          <cell r="F20" t="str">
            <v>ARROIO GRANDE - RS</v>
          </cell>
          <cell r="G20">
            <v>4695739.83</v>
          </cell>
          <cell r="H20">
            <v>3286924.82</v>
          </cell>
        </row>
        <row r="21">
          <cell r="F21" t="str">
            <v>BARRA DO PIRAÍ - RJ</v>
          </cell>
          <cell r="H21">
            <v>5774271.5</v>
          </cell>
        </row>
        <row r="22">
          <cell r="F22" t="str">
            <v>BARRA MANSA - RJ</v>
          </cell>
          <cell r="G22">
            <v>11606739.300000001</v>
          </cell>
          <cell r="H22">
            <v>33552366.600000001</v>
          </cell>
        </row>
        <row r="23">
          <cell r="F23" t="str">
            <v>BELÉM - PA</v>
          </cell>
          <cell r="G23">
            <v>189979213.5</v>
          </cell>
          <cell r="H23">
            <v>203828058.19999999</v>
          </cell>
        </row>
        <row r="24">
          <cell r="F24" t="str">
            <v>BELO HORIZONTE - MG</v>
          </cell>
          <cell r="G24">
            <v>528042562.80000001</v>
          </cell>
          <cell r="H24">
            <v>660873001.20000005</v>
          </cell>
        </row>
        <row r="25">
          <cell r="F25" t="str">
            <v>BELO JARDIM - PE</v>
          </cell>
          <cell r="G25">
            <v>3302611.54</v>
          </cell>
          <cell r="H25">
            <v>5954563.9699999997</v>
          </cell>
        </row>
        <row r="26">
          <cell r="F26" t="str">
            <v>BIRIGUI - SP</v>
          </cell>
          <cell r="G26">
            <v>10999962.5</v>
          </cell>
          <cell r="H26">
            <v>14759697.01</v>
          </cell>
        </row>
        <row r="27">
          <cell r="F27" t="str">
            <v>BOA ESPERANÇA - ES</v>
          </cell>
          <cell r="G27">
            <v>1323595.32</v>
          </cell>
          <cell r="H27">
            <v>2832667.99</v>
          </cell>
        </row>
        <row r="28">
          <cell r="F28" t="str">
            <v>BOA VISTA - PB</v>
          </cell>
          <cell r="H28">
            <v>749625.67</v>
          </cell>
        </row>
        <row r="29">
          <cell r="F29" t="str">
            <v>BOCAIÚVA - MG</v>
          </cell>
          <cell r="G29">
            <v>1850965.4</v>
          </cell>
          <cell r="H29">
            <v>6321600.4000000004</v>
          </cell>
        </row>
        <row r="30">
          <cell r="F30" t="str">
            <v>BODOCÓ - PE</v>
          </cell>
          <cell r="G30">
            <v>9465460.9600000009</v>
          </cell>
          <cell r="H30">
            <v>10938874.68</v>
          </cell>
        </row>
        <row r="31">
          <cell r="F31" t="str">
            <v>BONITO DE SANTA FÉ - PB</v>
          </cell>
          <cell r="G31">
            <v>1083229.73</v>
          </cell>
          <cell r="H31">
            <v>3671869.29</v>
          </cell>
        </row>
        <row r="32">
          <cell r="F32" t="str">
            <v>BREJÃO - PE</v>
          </cell>
          <cell r="G32">
            <v>1548769.44</v>
          </cell>
          <cell r="H32">
            <v>4578100.5199999996</v>
          </cell>
        </row>
        <row r="33">
          <cell r="F33" t="str">
            <v>BREJO DA MADRE DE DEUS - PE</v>
          </cell>
          <cell r="G33">
            <v>2170907</v>
          </cell>
          <cell r="H33">
            <v>2754522.96</v>
          </cell>
        </row>
        <row r="34">
          <cell r="F34" t="str">
            <v>BURI - SP</v>
          </cell>
          <cell r="G34">
            <v>4499828.95</v>
          </cell>
          <cell r="H34">
            <v>7191301.4100000001</v>
          </cell>
        </row>
        <row r="35">
          <cell r="F35" t="str">
            <v>CABEDELO - PB</v>
          </cell>
          <cell r="G35">
            <v>13629083.34</v>
          </cell>
          <cell r="H35">
            <v>23540027.210000001</v>
          </cell>
        </row>
        <row r="36">
          <cell r="F36" t="str">
            <v>CABO DE SANTO AGOSTINHO - PE</v>
          </cell>
          <cell r="G36">
            <v>7199376.6200000001</v>
          </cell>
          <cell r="H36">
            <v>6704966.25</v>
          </cell>
        </row>
        <row r="37">
          <cell r="F37" t="str">
            <v>CABO FRIO - RJ</v>
          </cell>
          <cell r="G37">
            <v>46834625.899999999</v>
          </cell>
          <cell r="H37">
            <v>45841398.600000001</v>
          </cell>
        </row>
        <row r="38">
          <cell r="F38" t="str">
            <v>CABROBÓ - PE</v>
          </cell>
          <cell r="G38">
            <v>4890095.1900000004</v>
          </cell>
          <cell r="H38">
            <v>7257212.1100000003</v>
          </cell>
        </row>
        <row r="39">
          <cell r="F39" t="str">
            <v>CACHOEIRA DO SUL - RS</v>
          </cell>
          <cell r="G39">
            <v>15844139.75</v>
          </cell>
          <cell r="H39">
            <v>63383023.009999998</v>
          </cell>
        </row>
        <row r="40">
          <cell r="F40" t="str">
            <v>CACHOEIRA DOURADA - MG</v>
          </cell>
          <cell r="G40">
            <v>1554625.31</v>
          </cell>
          <cell r="H40">
            <v>2269816.6800000002</v>
          </cell>
        </row>
        <row r="41">
          <cell r="F41" t="str">
            <v>CACIMBAS - PB</v>
          </cell>
          <cell r="G41">
            <v>1667380.28</v>
          </cell>
          <cell r="H41">
            <v>43936.959999999999</v>
          </cell>
        </row>
        <row r="42">
          <cell r="F42" t="str">
            <v>CAIEIRAS - SP</v>
          </cell>
          <cell r="H42">
            <v>7763820.6500000004</v>
          </cell>
        </row>
        <row r="43">
          <cell r="F43" t="str">
            <v>CALDAS BRANDÃO - PB</v>
          </cell>
          <cell r="G43">
            <v>897524.87</v>
          </cell>
          <cell r="H43">
            <v>2427327.87</v>
          </cell>
        </row>
        <row r="44">
          <cell r="F44" t="str">
            <v>CALUMBI - PE</v>
          </cell>
          <cell r="G44">
            <v>825292.98</v>
          </cell>
          <cell r="H44">
            <v>2615636.96</v>
          </cell>
        </row>
        <row r="45">
          <cell r="F45" t="str">
            <v>CAMPINAS - SP</v>
          </cell>
          <cell r="G45">
            <v>96579341.209999993</v>
          </cell>
          <cell r="H45">
            <v>153991533.59999999</v>
          </cell>
        </row>
        <row r="46">
          <cell r="F46" t="str">
            <v>CAMPO MOURÃO - PR</v>
          </cell>
          <cell r="G46">
            <v>4275307.6100000003</v>
          </cell>
          <cell r="H46">
            <v>4474245.5199999996</v>
          </cell>
        </row>
        <row r="47">
          <cell r="F47" t="str">
            <v>CAMPOS VERDES - GO</v>
          </cell>
          <cell r="G47">
            <v>1181852.46</v>
          </cell>
        </row>
        <row r="48">
          <cell r="F48" t="str">
            <v>CAMUTANGA - PE</v>
          </cell>
          <cell r="H48">
            <v>545395.91</v>
          </cell>
        </row>
        <row r="49">
          <cell r="F49" t="str">
            <v>CANINDÉ - CE</v>
          </cell>
          <cell r="G49">
            <v>15829.89</v>
          </cell>
          <cell r="H49">
            <v>1675775.36</v>
          </cell>
        </row>
        <row r="50">
          <cell r="F50" t="str">
            <v>CANOAS - RS</v>
          </cell>
          <cell r="G50">
            <v>26551420.5</v>
          </cell>
          <cell r="H50">
            <v>53500599.07</v>
          </cell>
        </row>
        <row r="51">
          <cell r="F51" t="str">
            <v>CANTAGALO - RJ</v>
          </cell>
          <cell r="G51">
            <v>2310558.9</v>
          </cell>
          <cell r="H51">
            <v>3539251.7</v>
          </cell>
        </row>
        <row r="52">
          <cell r="F52" t="str">
            <v>CANTANHEDE - MA</v>
          </cell>
          <cell r="G52">
            <v>2989219.37</v>
          </cell>
          <cell r="H52">
            <v>4941567.82</v>
          </cell>
        </row>
        <row r="53">
          <cell r="F53" t="str">
            <v>CAPOEIRAS - PE</v>
          </cell>
          <cell r="G53">
            <v>2514944.83</v>
          </cell>
          <cell r="H53">
            <v>1973217.4</v>
          </cell>
        </row>
        <row r="54">
          <cell r="F54" t="str">
            <v>CARIACICA - ES</v>
          </cell>
          <cell r="G54">
            <v>2244615.62</v>
          </cell>
          <cell r="H54">
            <v>1466992.97</v>
          </cell>
        </row>
        <row r="55">
          <cell r="F55" t="str">
            <v>CARNEIROS - AL</v>
          </cell>
          <cell r="H55">
            <v>2601278.87</v>
          </cell>
        </row>
        <row r="56">
          <cell r="F56" t="str">
            <v>CASCAVEL - PR</v>
          </cell>
          <cell r="G56">
            <v>118850152.2</v>
          </cell>
          <cell r="H56">
            <v>12752279.76</v>
          </cell>
        </row>
        <row r="57">
          <cell r="F57" t="str">
            <v>CERRO AZUL - PR</v>
          </cell>
          <cell r="G57">
            <v>2012144.16</v>
          </cell>
          <cell r="H57">
            <v>3206032.76</v>
          </cell>
        </row>
        <row r="58">
          <cell r="F58" t="str">
            <v>CHAPADA DOS GUIMARÃES - MT</v>
          </cell>
          <cell r="G58">
            <v>2879421.74</v>
          </cell>
          <cell r="H58">
            <v>3437826.91</v>
          </cell>
        </row>
        <row r="59">
          <cell r="F59" t="str">
            <v>CLÁUDIA - MT</v>
          </cell>
          <cell r="G59">
            <v>1408321.49</v>
          </cell>
          <cell r="H59">
            <v>1477713.97</v>
          </cell>
        </row>
        <row r="60">
          <cell r="F60" t="str">
            <v>COLOMBO - PR</v>
          </cell>
          <cell r="G60">
            <v>7458140.0099999998</v>
          </cell>
          <cell r="H60">
            <v>8138777.3899999997</v>
          </cell>
        </row>
        <row r="61">
          <cell r="F61" t="str">
            <v>COLORADO - PR</v>
          </cell>
          <cell r="G61">
            <v>3137633.55</v>
          </cell>
          <cell r="H61">
            <v>3999132.42</v>
          </cell>
        </row>
        <row r="62">
          <cell r="F62" t="str">
            <v>CONCHAL - SP</v>
          </cell>
          <cell r="G62">
            <v>9691649.0600000005</v>
          </cell>
        </row>
        <row r="63">
          <cell r="F63" t="str">
            <v>CONTAGEM - MG</v>
          </cell>
          <cell r="G63">
            <v>49372112.369999997</v>
          </cell>
          <cell r="H63">
            <v>87882468.719999999</v>
          </cell>
        </row>
        <row r="64">
          <cell r="F64" t="str">
            <v>CORTÊS - PE</v>
          </cell>
          <cell r="G64">
            <v>2527960.84</v>
          </cell>
          <cell r="H64">
            <v>3556800.87</v>
          </cell>
        </row>
        <row r="65">
          <cell r="F65" t="str">
            <v>CUBATÃO - SP</v>
          </cell>
          <cell r="G65">
            <v>24788511.27</v>
          </cell>
          <cell r="H65">
            <v>35226059.380000003</v>
          </cell>
        </row>
        <row r="66">
          <cell r="F66" t="str">
            <v>CUIABÁ - MT</v>
          </cell>
          <cell r="G66">
            <v>120894922.2</v>
          </cell>
          <cell r="H66">
            <v>193015570.66</v>
          </cell>
        </row>
        <row r="67">
          <cell r="F67" t="str">
            <v>CURITIBANOS - SC</v>
          </cell>
          <cell r="G67">
            <v>2645628.77</v>
          </cell>
          <cell r="H67">
            <v>3862624.97</v>
          </cell>
        </row>
        <row r="68">
          <cell r="F68" t="str">
            <v>CUSTÓDIA - PE</v>
          </cell>
          <cell r="G68">
            <v>5575279.4299999997</v>
          </cell>
        </row>
        <row r="69">
          <cell r="F69" t="str">
            <v>DILERMANDO DE AGUIAR - RS</v>
          </cell>
          <cell r="G69">
            <v>924676.9</v>
          </cell>
          <cell r="H69">
            <v>1920512.45</v>
          </cell>
        </row>
        <row r="70">
          <cell r="F70" t="str">
            <v>DIVINOLÂNDIA - SP</v>
          </cell>
          <cell r="G70">
            <v>1896457.77</v>
          </cell>
          <cell r="H70">
            <v>2697565.18</v>
          </cell>
        </row>
        <row r="71">
          <cell r="F71" t="str">
            <v>DOM ELISEU - PA</v>
          </cell>
          <cell r="G71">
            <v>6064715.96</v>
          </cell>
          <cell r="H71">
            <v>6489892.7000000002</v>
          </cell>
        </row>
        <row r="72">
          <cell r="F72" t="str">
            <v>DONA INÊS - PB</v>
          </cell>
          <cell r="G72">
            <v>1792486.23</v>
          </cell>
          <cell r="H72">
            <v>1857769.63</v>
          </cell>
        </row>
        <row r="73">
          <cell r="F73" t="str">
            <v>DUQUE DE CAXIAS - RJ</v>
          </cell>
          <cell r="G73">
            <v>92444078.700000003</v>
          </cell>
          <cell r="H73">
            <v>73921790</v>
          </cell>
        </row>
        <row r="74">
          <cell r="F74" t="str">
            <v>ESPERANTINA - PI</v>
          </cell>
          <cell r="G74">
            <v>2739853.25</v>
          </cell>
          <cell r="H74">
            <v>6113345.5099999998</v>
          </cell>
        </row>
        <row r="75">
          <cell r="F75" t="str">
            <v>ESTRELA - RS</v>
          </cell>
          <cell r="G75">
            <v>1501246.58</v>
          </cell>
          <cell r="H75">
            <v>3929967.01</v>
          </cell>
        </row>
        <row r="76">
          <cell r="F76" t="str">
            <v>EUSÉBIO - CE</v>
          </cell>
          <cell r="G76">
            <v>2451974.77</v>
          </cell>
        </row>
        <row r="77">
          <cell r="F77" t="str">
            <v>FAINA - GO</v>
          </cell>
          <cell r="G77">
            <v>1065803.48</v>
          </cell>
        </row>
        <row r="78">
          <cell r="F78" t="str">
            <v>FEIRA NOVA - PE</v>
          </cell>
          <cell r="G78">
            <v>2312826.5</v>
          </cell>
          <cell r="H78">
            <v>3432554.52</v>
          </cell>
        </row>
        <row r="79">
          <cell r="F79" t="str">
            <v>FLORESTA - PE</v>
          </cell>
          <cell r="G79">
            <v>4614227.5199999996</v>
          </cell>
          <cell r="H79">
            <v>6802984.3799999999</v>
          </cell>
        </row>
        <row r="80">
          <cell r="F80" t="str">
            <v>FORTALEZA - CE</v>
          </cell>
          <cell r="G80">
            <v>808008828.20000005</v>
          </cell>
          <cell r="H80">
            <v>1173743043.4000001</v>
          </cell>
        </row>
        <row r="81">
          <cell r="F81" t="str">
            <v>FOZ DO IGUAÇU - PR</v>
          </cell>
          <cell r="G81">
            <v>17040279.030000001</v>
          </cell>
          <cell r="H81">
            <v>18110730.030000001</v>
          </cell>
        </row>
        <row r="82">
          <cell r="F82" t="str">
            <v>FRANCISCO MORATO - SP</v>
          </cell>
          <cell r="G82">
            <v>5234990.09</v>
          </cell>
          <cell r="H82">
            <v>6509247.8600000003</v>
          </cell>
        </row>
        <row r="83">
          <cell r="F83" t="str">
            <v>GARÇA - SP</v>
          </cell>
          <cell r="G83">
            <v>2377585.86</v>
          </cell>
          <cell r="H83">
            <v>5784734.46</v>
          </cell>
        </row>
        <row r="84">
          <cell r="F84" t="str">
            <v>GOIÂNIA - GO</v>
          </cell>
          <cell r="G84">
            <v>148521290.31999999</v>
          </cell>
          <cell r="H84">
            <v>152914013.18000001</v>
          </cell>
        </row>
        <row r="85">
          <cell r="F85" t="str">
            <v>GOIANIRA - GO</v>
          </cell>
          <cell r="G85">
            <v>6549372.4100000001</v>
          </cell>
          <cell r="H85">
            <v>11893583.949999999</v>
          </cell>
        </row>
        <row r="86">
          <cell r="F86" t="str">
            <v>GOVERNO DO DISTRITO FEDERAL - DF</v>
          </cell>
          <cell r="G86">
            <v>1992096318</v>
          </cell>
          <cell r="H86">
            <v>2395411275</v>
          </cell>
        </row>
        <row r="87">
          <cell r="F87" t="str">
            <v>GOVERNO DO ESTADO DA BAHIA - BA</v>
          </cell>
          <cell r="G87">
            <v>1399689244</v>
          </cell>
          <cell r="H87">
            <v>1519014330</v>
          </cell>
        </row>
        <row r="88">
          <cell r="F88" t="str">
            <v>GOVERNO DO ESTADO DA PARAÍBA - PB</v>
          </cell>
          <cell r="G88">
            <v>359533792.39999998</v>
          </cell>
          <cell r="H88">
            <v>471788567</v>
          </cell>
        </row>
        <row r="89">
          <cell r="F89" t="str">
            <v>GOVERNO DO ESTADO DE ALAGOAS - AL</v>
          </cell>
          <cell r="G89">
            <v>274483826.60000002</v>
          </cell>
          <cell r="H89">
            <v>425302600.5</v>
          </cell>
        </row>
        <row r="90">
          <cell r="F90" t="str">
            <v>GOVERNO DO ESTADO DE GOIÁS - GO</v>
          </cell>
          <cell r="G90">
            <v>1137025815</v>
          </cell>
          <cell r="H90">
            <v>1315439229</v>
          </cell>
        </row>
        <row r="91">
          <cell r="F91" t="str">
            <v>GOVERNO DO ESTADO DE MINAS GERAIS - MG</v>
          </cell>
          <cell r="G91">
            <v>2983349552</v>
          </cell>
          <cell r="H91">
            <v>5414115205</v>
          </cell>
        </row>
        <row r="92">
          <cell r="F92" t="str">
            <v>GOVERNO DO ESTADO DE PERNAMBUCO - PE</v>
          </cell>
          <cell r="G92">
            <v>1091581058</v>
          </cell>
          <cell r="H92">
            <v>1671786238</v>
          </cell>
        </row>
        <row r="93">
          <cell r="F93" t="str">
            <v>GOVERNO DO ESTADO DE RORAIMA - RR</v>
          </cell>
          <cell r="G93">
            <v>110916267.5</v>
          </cell>
          <cell r="H93">
            <v>106643245.09999999</v>
          </cell>
        </row>
        <row r="94">
          <cell r="F94" t="str">
            <v>GOVERNO DO ESTADO DE SÃO PAULO - SP</v>
          </cell>
          <cell r="G94">
            <v>7792118072</v>
          </cell>
          <cell r="H94">
            <v>7757335277</v>
          </cell>
        </row>
        <row r="95">
          <cell r="F95" t="str">
            <v>GOVERNO DO ESTADO DE SERGIPE - SE</v>
          </cell>
          <cell r="G95">
            <v>380660936.69999999</v>
          </cell>
          <cell r="H95">
            <v>785832796.29999995</v>
          </cell>
        </row>
        <row r="96">
          <cell r="F96" t="str">
            <v>GOVERNO DO ESTADO DO AMAPÁ - AP</v>
          </cell>
          <cell r="G96">
            <v>259509042.80000001</v>
          </cell>
          <cell r="H96">
            <v>215996492.5</v>
          </cell>
        </row>
        <row r="97">
          <cell r="F97" t="str">
            <v>GOVERNO DO ESTADO DO AMAZONAS - AM</v>
          </cell>
          <cell r="G97">
            <v>275486046</v>
          </cell>
          <cell r="H97">
            <v>555466831.29999995</v>
          </cell>
        </row>
        <row r="98">
          <cell r="F98" t="str">
            <v>GOVERNO DO ESTADO DO CEARÁ - CE</v>
          </cell>
          <cell r="G98">
            <v>887961224.79999995</v>
          </cell>
          <cell r="H98">
            <v>1143490303</v>
          </cell>
        </row>
        <row r="99">
          <cell r="F99" t="str">
            <v>GOVERNO DO ESTADO DO ESPÍRITO SANTO - ES</v>
          </cell>
          <cell r="G99">
            <v>233744992.59999999</v>
          </cell>
          <cell r="H99">
            <v>142050034.5</v>
          </cell>
        </row>
        <row r="100">
          <cell r="F100" t="str">
            <v>GOVERNO DO ESTADO DO MARANHÃO - MA</v>
          </cell>
          <cell r="G100">
            <v>38070211.359999999</v>
          </cell>
        </row>
        <row r="101">
          <cell r="F101" t="str">
            <v>GOVERNO DO ESTADO DO MATO GROSSO - MT</v>
          </cell>
          <cell r="G101">
            <v>96964259.760000005</v>
          </cell>
          <cell r="H101">
            <v>168481880.5</v>
          </cell>
        </row>
        <row r="102">
          <cell r="F102" t="str">
            <v>GOVERNO DO ESTADO DO PARÁ - PA</v>
          </cell>
          <cell r="G102">
            <v>1008181418</v>
          </cell>
          <cell r="H102">
            <v>1613067515</v>
          </cell>
        </row>
        <row r="103">
          <cell r="F103" t="str">
            <v>GOVERNO DO ESTADO DO PARANÁ - PR</v>
          </cell>
          <cell r="G103">
            <v>1054857585</v>
          </cell>
          <cell r="H103">
            <v>1045524132</v>
          </cell>
        </row>
        <row r="104">
          <cell r="F104" t="str">
            <v>GOVERNO DO ESTADO DO RIO DE JANEIRO - RJ</v>
          </cell>
          <cell r="G104">
            <v>2221252299</v>
          </cell>
          <cell r="H104">
            <v>2838212402</v>
          </cell>
        </row>
        <row r="105">
          <cell r="F105" t="str">
            <v>GOVERNO DO ESTADO DO RIO GRANDE DO SUL - RS</v>
          </cell>
          <cell r="G105">
            <v>2874725164</v>
          </cell>
          <cell r="H105">
            <v>5687129038</v>
          </cell>
        </row>
        <row r="106">
          <cell r="F106" t="str">
            <v>GOVERNO DO ESTADO DO TOCANTINS - TO</v>
          </cell>
          <cell r="G106">
            <v>408188946.80000001</v>
          </cell>
          <cell r="H106">
            <v>1177880243</v>
          </cell>
        </row>
        <row r="107">
          <cell r="F107" t="str">
            <v>GRAVATÁ - PE</v>
          </cell>
          <cell r="G107">
            <v>7126320.9100000001</v>
          </cell>
          <cell r="H107">
            <v>11753720.189999999</v>
          </cell>
        </row>
        <row r="108">
          <cell r="F108" t="str">
            <v>GUARAPARI - ES</v>
          </cell>
          <cell r="G108">
            <v>3559194.04</v>
          </cell>
          <cell r="H108">
            <v>3257631.14</v>
          </cell>
        </row>
        <row r="109">
          <cell r="F109" t="str">
            <v>GUARUJÁ - SP</v>
          </cell>
          <cell r="G109">
            <v>34476851.490000002</v>
          </cell>
          <cell r="H109">
            <v>35640362.210000001</v>
          </cell>
        </row>
        <row r="110">
          <cell r="F110" t="str">
            <v>GUARULHOS - SP</v>
          </cell>
          <cell r="G110">
            <v>26446884.870000001</v>
          </cell>
          <cell r="H110">
            <v>22079250.239999998</v>
          </cell>
        </row>
        <row r="111">
          <cell r="F111" t="str">
            <v>IBIMIRIM - PE</v>
          </cell>
          <cell r="G111">
            <v>370281</v>
          </cell>
        </row>
        <row r="112">
          <cell r="F112" t="str">
            <v>IGARAPAVA - SP</v>
          </cell>
          <cell r="G112">
            <v>3952136.99</v>
          </cell>
          <cell r="H112">
            <v>8026909.5999999996</v>
          </cell>
        </row>
        <row r="113">
          <cell r="F113" t="str">
            <v>IGARASSU - PE</v>
          </cell>
          <cell r="G113">
            <v>13332578.720000001</v>
          </cell>
          <cell r="H113">
            <v>12970521.029999999</v>
          </cell>
        </row>
        <row r="114">
          <cell r="F114" t="str">
            <v>ILHA DE ITAMARACÁ - PE</v>
          </cell>
          <cell r="G114">
            <v>540158.94999999995</v>
          </cell>
        </row>
        <row r="115">
          <cell r="F115" t="str">
            <v>INAJÁ - PE</v>
          </cell>
          <cell r="G115">
            <v>3349134.26</v>
          </cell>
          <cell r="H115">
            <v>3770865.88</v>
          </cell>
        </row>
        <row r="116">
          <cell r="F116" t="str">
            <v>INDIARA - GO</v>
          </cell>
          <cell r="G116">
            <v>2572470.92</v>
          </cell>
          <cell r="H116">
            <v>3600302.42</v>
          </cell>
        </row>
        <row r="117">
          <cell r="F117" t="str">
            <v>INHAPI - AL</v>
          </cell>
          <cell r="G117">
            <v>2330700.87</v>
          </cell>
          <cell r="H117">
            <v>2088921.16</v>
          </cell>
        </row>
        <row r="118">
          <cell r="F118" t="str">
            <v>IPIAÇU - MG</v>
          </cell>
          <cell r="G118">
            <v>960503.76</v>
          </cell>
        </row>
        <row r="119">
          <cell r="F119" t="str">
            <v>IPUEIRAS - CE</v>
          </cell>
          <cell r="G119">
            <v>5725012.9100000001</v>
          </cell>
          <cell r="H119">
            <v>7276016.6200000001</v>
          </cell>
        </row>
        <row r="120">
          <cell r="F120" t="str">
            <v>IRETAMA - PR</v>
          </cell>
          <cell r="G120">
            <v>2046374.81</v>
          </cell>
          <cell r="H120">
            <v>2689920.28</v>
          </cell>
        </row>
        <row r="121">
          <cell r="F121" t="str">
            <v>ITAGUAÍ - RJ</v>
          </cell>
          <cell r="G121">
            <v>30472552.899999999</v>
          </cell>
          <cell r="H121">
            <v>55934538.799999997</v>
          </cell>
        </row>
        <row r="122">
          <cell r="F122" t="str">
            <v>ITAÍBA - PE</v>
          </cell>
          <cell r="G122">
            <v>3655319.66</v>
          </cell>
          <cell r="H122">
            <v>9294618.1199999992</v>
          </cell>
        </row>
        <row r="123">
          <cell r="F123" t="str">
            <v>ITAINÓPOLIS - PI</v>
          </cell>
          <cell r="G123">
            <v>1101021.42</v>
          </cell>
        </row>
        <row r="124">
          <cell r="F124" t="str">
            <v>ITAJAÍ - SC</v>
          </cell>
          <cell r="G124">
            <v>14226630.42</v>
          </cell>
          <cell r="H124">
            <v>11156976.99</v>
          </cell>
        </row>
        <row r="125">
          <cell r="F125" t="str">
            <v>ITANHAÉM - SP</v>
          </cell>
          <cell r="G125">
            <v>19784986.329999998</v>
          </cell>
          <cell r="H125">
            <v>4895464.26</v>
          </cell>
        </row>
        <row r="126">
          <cell r="F126" t="str">
            <v>ITAPEVA - SP</v>
          </cell>
          <cell r="G126">
            <v>34987.160000000003</v>
          </cell>
        </row>
        <row r="127">
          <cell r="F127" t="str">
            <v>ITAPIRA - SP</v>
          </cell>
          <cell r="G127">
            <v>9190301.1699999999</v>
          </cell>
          <cell r="H127">
            <v>19217761.629999999</v>
          </cell>
        </row>
        <row r="128">
          <cell r="F128" t="str">
            <v>ITAPORÃ - MS</v>
          </cell>
          <cell r="G128">
            <v>2443533.8199999998</v>
          </cell>
          <cell r="H128">
            <v>2337303.54</v>
          </cell>
        </row>
        <row r="129">
          <cell r="F129" t="str">
            <v>ITAQUI - RS</v>
          </cell>
          <cell r="G129">
            <v>3358273.61</v>
          </cell>
          <cell r="H129">
            <v>3323956.69</v>
          </cell>
        </row>
        <row r="130">
          <cell r="F130" t="str">
            <v>ITUIUTABA - MG</v>
          </cell>
          <cell r="G130">
            <v>3932330.15</v>
          </cell>
          <cell r="H130">
            <v>9698861.0099999998</v>
          </cell>
        </row>
        <row r="131">
          <cell r="F131" t="str">
            <v>ITUPEVA - SP</v>
          </cell>
          <cell r="G131">
            <v>6468961.6900000004</v>
          </cell>
          <cell r="H131">
            <v>8560045.7100000009</v>
          </cell>
        </row>
        <row r="132">
          <cell r="F132" t="str">
            <v>JABOATÃO DOS GUARARAPES - PE</v>
          </cell>
          <cell r="G132">
            <v>17808555.640000001</v>
          </cell>
          <cell r="H132">
            <v>30858907.800000001</v>
          </cell>
        </row>
        <row r="133">
          <cell r="F133" t="str">
            <v>JACARAÚ - PB</v>
          </cell>
          <cell r="H133">
            <v>2273344.73</v>
          </cell>
        </row>
        <row r="134">
          <cell r="F134" t="str">
            <v>JACIARA - MT</v>
          </cell>
          <cell r="G134">
            <v>977373.42</v>
          </cell>
          <cell r="H134">
            <v>1878554.64</v>
          </cell>
        </row>
        <row r="135">
          <cell r="F135" t="str">
            <v>JAGUARÃO - RS</v>
          </cell>
          <cell r="G135">
            <v>1007927.96</v>
          </cell>
          <cell r="H135">
            <v>1683398.59</v>
          </cell>
        </row>
        <row r="136">
          <cell r="F136" t="str">
            <v>JAGUARIAÍVA - PR</v>
          </cell>
          <cell r="G136">
            <v>5591789.7199999997</v>
          </cell>
          <cell r="H136">
            <v>11922219.82</v>
          </cell>
        </row>
        <row r="137">
          <cell r="F137" t="str">
            <v>JAICÓS - PI</v>
          </cell>
          <cell r="G137">
            <v>1783135.09</v>
          </cell>
          <cell r="H137">
            <v>1576335.83</v>
          </cell>
        </row>
        <row r="138">
          <cell r="F138" t="str">
            <v>JAPERI - RJ</v>
          </cell>
          <cell r="G138">
            <v>912618.9</v>
          </cell>
        </row>
        <row r="139">
          <cell r="F139" t="str">
            <v>JARAGUÁ DO SUL - SC</v>
          </cell>
          <cell r="G139">
            <v>9489485.0800000001</v>
          </cell>
          <cell r="H139">
            <v>32006651.66</v>
          </cell>
        </row>
        <row r="140">
          <cell r="F140" t="str">
            <v>JATAÚBA - PE</v>
          </cell>
          <cell r="G140">
            <v>2145699.21</v>
          </cell>
          <cell r="H140">
            <v>1523152.93</v>
          </cell>
        </row>
        <row r="141">
          <cell r="F141" t="str">
            <v>JERÔNIMO MONTEIRO - ES</v>
          </cell>
          <cell r="G141">
            <v>825852.72</v>
          </cell>
          <cell r="H141">
            <v>1029748.63</v>
          </cell>
        </row>
        <row r="142">
          <cell r="F142" t="str">
            <v>JOÃO PESSOA - PB</v>
          </cell>
          <cell r="G142">
            <v>72092758.879999995</v>
          </cell>
          <cell r="H142">
            <v>113715769.73999999</v>
          </cell>
        </row>
        <row r="143">
          <cell r="F143" t="str">
            <v>JOSÉ DE FREITAS - PI</v>
          </cell>
          <cell r="G143">
            <v>3085988.59</v>
          </cell>
        </row>
        <row r="144">
          <cell r="F144" t="str">
            <v>JUAZEIRINHO - PB</v>
          </cell>
          <cell r="G144">
            <v>1564876.21</v>
          </cell>
          <cell r="H144">
            <v>2027147.06</v>
          </cell>
        </row>
        <row r="145">
          <cell r="F145" t="str">
            <v>JURU - PB</v>
          </cell>
          <cell r="G145">
            <v>319863.93</v>
          </cell>
          <cell r="H145">
            <v>2369165.2799999998</v>
          </cell>
        </row>
        <row r="146">
          <cell r="F146" t="str">
            <v>JURUAIA - MG</v>
          </cell>
          <cell r="G146">
            <v>1151467.55</v>
          </cell>
          <cell r="H146">
            <v>1819682.41</v>
          </cell>
        </row>
        <row r="147">
          <cell r="F147" t="str">
            <v>LAGOA DO OURO - PE</v>
          </cell>
          <cell r="G147">
            <v>1350861</v>
          </cell>
          <cell r="H147">
            <v>2257387.8199999998</v>
          </cell>
        </row>
        <row r="148">
          <cell r="F148" t="str">
            <v>LAGOA SECA - PB</v>
          </cell>
          <cell r="G148">
            <v>4041503.36</v>
          </cell>
          <cell r="H148">
            <v>3527476.33</v>
          </cell>
        </row>
        <row r="149">
          <cell r="F149" t="str">
            <v>LAJE DO MURIAÉ - RJ</v>
          </cell>
          <cell r="G149">
            <v>1339692.3</v>
          </cell>
          <cell r="H149">
            <v>3199166.1</v>
          </cell>
        </row>
        <row r="150">
          <cell r="F150" t="str">
            <v>LAVRAS - MG</v>
          </cell>
          <cell r="G150">
            <v>2166383.63</v>
          </cell>
          <cell r="H150">
            <v>2105564.4</v>
          </cell>
        </row>
        <row r="151">
          <cell r="F151" t="str">
            <v>LEME - SP</v>
          </cell>
          <cell r="G151">
            <v>3039960.83</v>
          </cell>
          <cell r="H151">
            <v>2508045.17</v>
          </cell>
        </row>
        <row r="152">
          <cell r="F152" t="str">
            <v>LENÇÓIS PAULISTA - SP</v>
          </cell>
          <cell r="G152">
            <v>183031.22</v>
          </cell>
        </row>
        <row r="153">
          <cell r="F153" t="str">
            <v>LIMEIRA - SP</v>
          </cell>
          <cell r="G153">
            <v>1580190.07</v>
          </cell>
          <cell r="H153">
            <v>58513566.829999998</v>
          </cell>
        </row>
        <row r="154">
          <cell r="F154" t="str">
            <v>LIMOEIRO - PE</v>
          </cell>
          <cell r="G154">
            <v>6319907.1900000004</v>
          </cell>
          <cell r="H154">
            <v>2448796.04</v>
          </cell>
        </row>
        <row r="155">
          <cell r="F155" t="str">
            <v>LINHARES - ES</v>
          </cell>
          <cell r="G155">
            <v>13330876.710000001</v>
          </cell>
          <cell r="H155">
            <v>18619560.140000001</v>
          </cell>
        </row>
        <row r="156">
          <cell r="F156" t="str">
            <v>LOUVEIRA - SP</v>
          </cell>
          <cell r="G156">
            <v>2525599.08</v>
          </cell>
          <cell r="H156">
            <v>4562341.04</v>
          </cell>
        </row>
        <row r="157">
          <cell r="F157" t="str">
            <v>MACAPÁ - AP</v>
          </cell>
          <cell r="G157">
            <v>71960052.180000007</v>
          </cell>
          <cell r="H157">
            <v>62326256.520000003</v>
          </cell>
        </row>
        <row r="158">
          <cell r="F158" t="str">
            <v>MACEIÓ - AL</v>
          </cell>
          <cell r="G158">
            <v>127937300.56</v>
          </cell>
          <cell r="H158">
            <v>163229873.72</v>
          </cell>
        </row>
        <row r="159">
          <cell r="F159" t="str">
            <v>MANAUS - AM</v>
          </cell>
          <cell r="G159">
            <v>254964617.80000001</v>
          </cell>
          <cell r="H159">
            <v>453306871.80000001</v>
          </cell>
        </row>
        <row r="160">
          <cell r="F160" t="str">
            <v>MANDIRITUBA - PR</v>
          </cell>
          <cell r="G160">
            <v>4486029.29</v>
          </cell>
        </row>
        <row r="161">
          <cell r="F161" t="str">
            <v>MAR VERMELHO - AL</v>
          </cell>
          <cell r="G161">
            <v>1139832.82</v>
          </cell>
          <cell r="H161">
            <v>1389772.31</v>
          </cell>
        </row>
        <row r="162">
          <cell r="F162" t="str">
            <v>MARICÁ - RJ</v>
          </cell>
          <cell r="G162">
            <v>22653814.800000001</v>
          </cell>
          <cell r="H162">
            <v>20603957.100000001</v>
          </cell>
        </row>
        <row r="163">
          <cell r="F163" t="str">
            <v>MARÍLIA - SP</v>
          </cell>
          <cell r="G163">
            <v>18019301.760000002</v>
          </cell>
          <cell r="H163">
            <v>44936380.18</v>
          </cell>
        </row>
        <row r="164">
          <cell r="F164" t="str">
            <v>MARINGÁ - PR</v>
          </cell>
          <cell r="G164">
            <v>21059714.649999999</v>
          </cell>
          <cell r="H164">
            <v>17804737.510000002</v>
          </cell>
        </row>
        <row r="165">
          <cell r="F165" t="str">
            <v>MATA GRANDE - AL</v>
          </cell>
          <cell r="G165">
            <v>5005367.4000000004</v>
          </cell>
        </row>
        <row r="166">
          <cell r="F166" t="str">
            <v>MATA ROMA - MA</v>
          </cell>
          <cell r="G166">
            <v>1655237.29</v>
          </cell>
        </row>
        <row r="167">
          <cell r="F167" t="str">
            <v>MATO LEITÃO - RS</v>
          </cell>
          <cell r="G167">
            <v>1060748.03</v>
          </cell>
          <cell r="H167">
            <v>1250168.26</v>
          </cell>
        </row>
        <row r="168">
          <cell r="F168" t="str">
            <v>MEDIANEIRA - PR</v>
          </cell>
          <cell r="G168">
            <v>3429963.65</v>
          </cell>
          <cell r="H168">
            <v>3181995.96</v>
          </cell>
        </row>
        <row r="169">
          <cell r="F169" t="str">
            <v>MENDES - RJ</v>
          </cell>
          <cell r="G169">
            <v>1893541</v>
          </cell>
          <cell r="H169">
            <v>4564075.4000000004</v>
          </cell>
        </row>
        <row r="170">
          <cell r="F170" t="str">
            <v>MIGUELÓPOLIS - SP</v>
          </cell>
          <cell r="G170">
            <v>3687563.91</v>
          </cell>
          <cell r="H170">
            <v>6713772.1900000004</v>
          </cell>
        </row>
        <row r="171">
          <cell r="F171" t="str">
            <v>MIMOSO DO SUL - ES</v>
          </cell>
          <cell r="G171">
            <v>599617.78</v>
          </cell>
          <cell r="H171">
            <v>1500312.55</v>
          </cell>
        </row>
        <row r="172">
          <cell r="F172" t="str">
            <v>MONTE ALEGRE - PA</v>
          </cell>
          <cell r="H172">
            <v>16396657</v>
          </cell>
        </row>
        <row r="173">
          <cell r="F173" t="str">
            <v>MORADA NOVA - CE</v>
          </cell>
          <cell r="G173">
            <v>14109576.060000001</v>
          </cell>
          <cell r="H173">
            <v>9787698.7100000009</v>
          </cell>
        </row>
        <row r="174">
          <cell r="F174" t="str">
            <v>NATAL - RN</v>
          </cell>
          <cell r="G174">
            <v>84313517.180000007</v>
          </cell>
          <cell r="H174">
            <v>102401728.5</v>
          </cell>
        </row>
        <row r="175">
          <cell r="F175" t="str">
            <v>NATIVIDADE - RJ</v>
          </cell>
          <cell r="G175">
            <v>3001401</v>
          </cell>
          <cell r="H175">
            <v>7765061.4000000004</v>
          </cell>
        </row>
        <row r="176">
          <cell r="F176" t="str">
            <v>NAZAREZINHO - PB</v>
          </cell>
          <cell r="G176">
            <v>2183339.15</v>
          </cell>
          <cell r="H176">
            <v>3753141.78</v>
          </cell>
        </row>
        <row r="177">
          <cell r="F177" t="str">
            <v>NITERÓI - RJ</v>
          </cell>
          <cell r="G177">
            <v>41128745.799999997</v>
          </cell>
          <cell r="H177">
            <v>31155162.300000001</v>
          </cell>
        </row>
        <row r="178">
          <cell r="F178" t="str">
            <v>NOVA ALVORADA DO SUL - MS</v>
          </cell>
          <cell r="G178">
            <v>22792.15</v>
          </cell>
        </row>
        <row r="179">
          <cell r="F179" t="str">
            <v>NOVA MAMORÉ - RO</v>
          </cell>
          <cell r="G179">
            <v>6938.14</v>
          </cell>
        </row>
        <row r="180">
          <cell r="F180" t="str">
            <v>OLHO D'ÁGUA DAS FLORES - AL</v>
          </cell>
          <cell r="G180">
            <v>4308413.82</v>
          </cell>
        </row>
        <row r="181">
          <cell r="F181" t="str">
            <v>OLINDA - PE</v>
          </cell>
          <cell r="G181">
            <v>19236267.93</v>
          </cell>
          <cell r="H181">
            <v>36072625.280000001</v>
          </cell>
        </row>
        <row r="182">
          <cell r="F182" t="str">
            <v>OLIVEIRA - MG</v>
          </cell>
          <cell r="G182">
            <v>666587.39</v>
          </cell>
          <cell r="H182">
            <v>554573.73</v>
          </cell>
        </row>
        <row r="183">
          <cell r="F183" t="str">
            <v>OROBÓ - PE</v>
          </cell>
          <cell r="G183">
            <v>9212645.4600000009</v>
          </cell>
          <cell r="H183">
            <v>300794.08</v>
          </cell>
        </row>
        <row r="184">
          <cell r="F184" t="str">
            <v>OSASCO - SP</v>
          </cell>
          <cell r="G184">
            <v>58829701.289999999</v>
          </cell>
          <cell r="H184">
            <v>100191947.40000001</v>
          </cell>
        </row>
        <row r="185">
          <cell r="F185" t="str">
            <v>PALESTINA - AL</v>
          </cell>
          <cell r="H185">
            <v>2021968.05</v>
          </cell>
        </row>
        <row r="186">
          <cell r="F186" t="str">
            <v>PALMAS - TO</v>
          </cell>
          <cell r="G186">
            <v>49670976.939999998</v>
          </cell>
          <cell r="H186">
            <v>51831335.420000002</v>
          </cell>
        </row>
        <row r="187">
          <cell r="F187" t="str">
            <v>PALMEIRA DOS ÍNDIOS - AL</v>
          </cell>
          <cell r="G187">
            <v>13569749.060000001</v>
          </cell>
        </row>
        <row r="188">
          <cell r="F188" t="str">
            <v>PANELAS - PE</v>
          </cell>
          <cell r="G188">
            <v>2784430.43</v>
          </cell>
          <cell r="H188">
            <v>3583240.57</v>
          </cell>
        </row>
        <row r="189">
          <cell r="F189" t="str">
            <v>PARISI - SP</v>
          </cell>
          <cell r="G189">
            <v>1118267.27</v>
          </cell>
          <cell r="H189">
            <v>1596250.72</v>
          </cell>
        </row>
        <row r="190">
          <cell r="F190" t="str">
            <v>PARNAÍBA - PI</v>
          </cell>
          <cell r="G190">
            <v>10422545.029999999</v>
          </cell>
          <cell r="H190">
            <v>12775524.720000001</v>
          </cell>
        </row>
        <row r="191">
          <cell r="F191" t="str">
            <v>PASSO FUNDO - RS</v>
          </cell>
          <cell r="G191">
            <v>23353470</v>
          </cell>
          <cell r="H191">
            <v>33138775.59</v>
          </cell>
        </row>
        <row r="192">
          <cell r="F192" t="str">
            <v>PAULISTA - PB</v>
          </cell>
          <cell r="G192">
            <v>3959365.91</v>
          </cell>
        </row>
        <row r="193">
          <cell r="F193" t="str">
            <v>PAULISTA - PE</v>
          </cell>
          <cell r="G193">
            <v>64674731.340000004</v>
          </cell>
        </row>
        <row r="194">
          <cell r="F194" t="str">
            <v>PEDREIRAS - MA</v>
          </cell>
          <cell r="G194">
            <v>557757.94999999995</v>
          </cell>
        </row>
        <row r="195">
          <cell r="F195" t="str">
            <v>PELOTAS - RS</v>
          </cell>
          <cell r="G195">
            <v>27714559.02</v>
          </cell>
          <cell r="H195">
            <v>22786183.100000001</v>
          </cell>
        </row>
        <row r="196">
          <cell r="F196" t="str">
            <v>PETRÓPOLIS - RJ</v>
          </cell>
          <cell r="G196">
            <v>1127870.1000000001</v>
          </cell>
        </row>
        <row r="197">
          <cell r="F197" t="str">
            <v>PICOS - PI</v>
          </cell>
          <cell r="G197">
            <v>6725338.0599999996</v>
          </cell>
          <cell r="H197">
            <v>7108478.25</v>
          </cell>
        </row>
        <row r="198">
          <cell r="F198" t="str">
            <v>PILÕES - PB</v>
          </cell>
          <cell r="G198">
            <v>933824.44</v>
          </cell>
          <cell r="H198">
            <v>3910065.75</v>
          </cell>
        </row>
        <row r="199">
          <cell r="F199" t="str">
            <v>PINHEIRAL - RJ</v>
          </cell>
          <cell r="G199">
            <v>280262.81</v>
          </cell>
        </row>
        <row r="200">
          <cell r="F200" t="str">
            <v>PINHEIRO PRETO - SC</v>
          </cell>
          <cell r="G200">
            <v>713061.05</v>
          </cell>
          <cell r="H200">
            <v>1282330.8</v>
          </cell>
        </row>
        <row r="201">
          <cell r="F201" t="str">
            <v>PIRACICABA - SP</v>
          </cell>
          <cell r="G201">
            <v>11141871.310000001</v>
          </cell>
          <cell r="H201">
            <v>21901508.010000002</v>
          </cell>
        </row>
        <row r="202">
          <cell r="F202" t="str">
            <v>PITANGA - PR</v>
          </cell>
          <cell r="G202">
            <v>1742462.97</v>
          </cell>
          <cell r="H202">
            <v>2241121.41</v>
          </cell>
        </row>
        <row r="203">
          <cell r="F203" t="str">
            <v>PITANGUI - MG</v>
          </cell>
          <cell r="G203">
            <v>1270290.6499999999</v>
          </cell>
          <cell r="H203">
            <v>1770877.26</v>
          </cell>
        </row>
        <row r="204">
          <cell r="F204" t="str">
            <v>POÇO DAS TRINCHEIRAS - AL</v>
          </cell>
          <cell r="G204">
            <v>2272385.1</v>
          </cell>
        </row>
        <row r="205">
          <cell r="F205" t="str">
            <v>POÇO DE JOSÉ DE MOURA - PB</v>
          </cell>
          <cell r="G205">
            <v>1209747.3999999999</v>
          </cell>
          <cell r="H205">
            <v>1135131.3899999999</v>
          </cell>
        </row>
        <row r="206">
          <cell r="F206" t="str">
            <v>POMBOS - PE</v>
          </cell>
          <cell r="G206">
            <v>2311532.85</v>
          </cell>
          <cell r="H206">
            <v>3322049.16</v>
          </cell>
        </row>
        <row r="207">
          <cell r="F207" t="str">
            <v>PORCIÚNCULA - RJ</v>
          </cell>
          <cell r="G207">
            <v>1773150.92</v>
          </cell>
          <cell r="H207">
            <v>1774336.21</v>
          </cell>
        </row>
        <row r="208">
          <cell r="F208" t="str">
            <v>PORTEL - PA</v>
          </cell>
          <cell r="G208">
            <v>3252393.2</v>
          </cell>
          <cell r="H208">
            <v>3111545.87</v>
          </cell>
        </row>
        <row r="209">
          <cell r="F209" t="str">
            <v>PORTO ALEGRE - RS</v>
          </cell>
          <cell r="G209">
            <v>414210889.80000001</v>
          </cell>
          <cell r="H209">
            <v>200598031.59999999</v>
          </cell>
        </row>
        <row r="210">
          <cell r="F210" t="str">
            <v>PORTO BELO - SC</v>
          </cell>
          <cell r="H210">
            <v>1093931.07</v>
          </cell>
        </row>
        <row r="211">
          <cell r="F211" t="str">
            <v>PORTO VELHO - RO</v>
          </cell>
          <cell r="G211">
            <v>80649792.340000004</v>
          </cell>
          <cell r="H211">
            <v>116734454.92</v>
          </cell>
        </row>
        <row r="212">
          <cell r="F212" t="str">
            <v>PRESIDENTE PRUDENTE - SP</v>
          </cell>
          <cell r="G212">
            <v>12631865.199999999</v>
          </cell>
          <cell r="H212">
            <v>18107695.440000001</v>
          </cell>
        </row>
        <row r="213">
          <cell r="F213" t="str">
            <v>QUEIMADAS - PB</v>
          </cell>
          <cell r="G213">
            <v>4698108.2</v>
          </cell>
          <cell r="H213">
            <v>5803449.21</v>
          </cell>
        </row>
        <row r="214">
          <cell r="F214" t="str">
            <v>QUIXABA - PE</v>
          </cell>
          <cell r="G214">
            <v>1349892.65</v>
          </cell>
          <cell r="H214">
            <v>2132213.77</v>
          </cell>
        </row>
        <row r="215">
          <cell r="F215" t="str">
            <v>QUIXADÁ - CE</v>
          </cell>
          <cell r="G215">
            <v>3132401.22</v>
          </cell>
          <cell r="H215">
            <v>5721313.79</v>
          </cell>
        </row>
        <row r="216">
          <cell r="F216" t="str">
            <v>RECIFE - PE</v>
          </cell>
          <cell r="G216">
            <v>85294808.519999996</v>
          </cell>
          <cell r="H216">
            <v>321194441.80000001</v>
          </cell>
        </row>
        <row r="217">
          <cell r="F217" t="str">
            <v>REDENTORA - RS</v>
          </cell>
          <cell r="G217">
            <v>1258169.8799999999</v>
          </cell>
          <cell r="H217">
            <v>2571748.9900000002</v>
          </cell>
        </row>
        <row r="218">
          <cell r="F218" t="str">
            <v>REGENERAÇÃO - PI</v>
          </cell>
          <cell r="G218">
            <v>1639551.27</v>
          </cell>
          <cell r="H218">
            <v>1572884.43</v>
          </cell>
        </row>
        <row r="219">
          <cell r="F219" t="str">
            <v>RENASCENÇA - PR</v>
          </cell>
          <cell r="G219">
            <v>1080072.43</v>
          </cell>
          <cell r="H219">
            <v>1502026.33</v>
          </cell>
        </row>
        <row r="220">
          <cell r="F220" t="str">
            <v>RIACHÃO - PB</v>
          </cell>
          <cell r="G220">
            <v>498037.37</v>
          </cell>
          <cell r="H220">
            <v>594941.74</v>
          </cell>
        </row>
        <row r="221">
          <cell r="F221" t="str">
            <v>RIACHO DAS ALMAS - PE</v>
          </cell>
          <cell r="G221">
            <v>2532400.2000000002</v>
          </cell>
          <cell r="H221">
            <v>3905862.43</v>
          </cell>
        </row>
        <row r="222">
          <cell r="F222" t="str">
            <v>RIBEIRÃO PIRES - SP</v>
          </cell>
          <cell r="G222">
            <v>3995768.96</v>
          </cell>
          <cell r="H222">
            <v>6558607.5899999999</v>
          </cell>
        </row>
        <row r="223">
          <cell r="F223" t="str">
            <v>RIBEIRÃO PRETO - SP</v>
          </cell>
          <cell r="G223">
            <v>76385100.079999998</v>
          </cell>
          <cell r="H223">
            <v>101864996.59999999</v>
          </cell>
        </row>
        <row r="224">
          <cell r="F224" t="str">
            <v>RIO BANANAL - ES</v>
          </cell>
          <cell r="G224">
            <v>3433529.31</v>
          </cell>
          <cell r="H224">
            <v>4400218.95</v>
          </cell>
        </row>
        <row r="225">
          <cell r="F225" t="str">
            <v>RIO BONITO - RJ</v>
          </cell>
          <cell r="G225">
            <v>2005151</v>
          </cell>
          <cell r="H225">
            <v>2126134.4</v>
          </cell>
        </row>
        <row r="226">
          <cell r="F226" t="str">
            <v>RIO BRANCO - AC</v>
          </cell>
          <cell r="G226">
            <v>338806.34</v>
          </cell>
        </row>
        <row r="227">
          <cell r="F227" t="str">
            <v>RIO CLARO - RJ</v>
          </cell>
          <cell r="G227">
            <v>77560.820000000007</v>
          </cell>
          <cell r="H227">
            <v>63939.92</v>
          </cell>
        </row>
        <row r="228">
          <cell r="F228" t="str">
            <v>RIO CLARO - SP</v>
          </cell>
          <cell r="G228">
            <v>15868976.449999999</v>
          </cell>
          <cell r="H228">
            <v>22654039.48</v>
          </cell>
        </row>
        <row r="229">
          <cell r="F229" t="str">
            <v>RIO NOVO DO SUL - ES</v>
          </cell>
          <cell r="G229">
            <v>573009.32999999996</v>
          </cell>
          <cell r="H229">
            <v>750972.31</v>
          </cell>
        </row>
        <row r="230">
          <cell r="F230" t="str">
            <v>RONDONÓPOLIS - MT</v>
          </cell>
          <cell r="G230">
            <v>24434432.190000001</v>
          </cell>
          <cell r="H230">
            <v>63585360.25</v>
          </cell>
        </row>
        <row r="231">
          <cell r="F231" t="str">
            <v>RUBINÉIA - SP</v>
          </cell>
          <cell r="G231">
            <v>983510.02</v>
          </cell>
          <cell r="H231">
            <v>3776971.05</v>
          </cell>
        </row>
        <row r="232">
          <cell r="F232" t="str">
            <v>SALGUEIRO - PE</v>
          </cell>
          <cell r="G232">
            <v>2789412.5</v>
          </cell>
          <cell r="H232">
            <v>3288759.87</v>
          </cell>
        </row>
        <row r="233">
          <cell r="F233" t="str">
            <v>SANTA CRUZ - PE</v>
          </cell>
          <cell r="G233">
            <v>2937188.79</v>
          </cell>
          <cell r="H233">
            <v>4312130.84</v>
          </cell>
        </row>
        <row r="234">
          <cell r="F234" t="str">
            <v>SANTA CRUZ DA BAIXA VERDE - PE</v>
          </cell>
          <cell r="G234">
            <v>1120666.94</v>
          </cell>
          <cell r="H234">
            <v>4348217.82</v>
          </cell>
        </row>
        <row r="235">
          <cell r="F235" t="str">
            <v>SANTA CRUZ DO CAPIBARIBE - PE</v>
          </cell>
          <cell r="G235">
            <v>9460851.5099999998</v>
          </cell>
          <cell r="H235">
            <v>23338180.940000001</v>
          </cell>
        </row>
        <row r="236">
          <cell r="F236" t="str">
            <v>SANTA HELENA - PB</v>
          </cell>
          <cell r="G236">
            <v>1483551.87</v>
          </cell>
          <cell r="H236">
            <v>519576.79</v>
          </cell>
        </row>
        <row r="237">
          <cell r="F237" t="str">
            <v>SANTA VITÓRIA DO PALMAR - RS</v>
          </cell>
          <cell r="G237">
            <v>2617286.5</v>
          </cell>
          <cell r="H237">
            <v>15563156.130000001</v>
          </cell>
        </row>
        <row r="238">
          <cell r="F238" t="str">
            <v>SANTANA DO LIVRAMENTO - RS</v>
          </cell>
          <cell r="G238">
            <v>1505288.6</v>
          </cell>
          <cell r="H238">
            <v>3958039.75</v>
          </cell>
        </row>
        <row r="239">
          <cell r="F239" t="str">
            <v>SANTOS - SP</v>
          </cell>
          <cell r="G239">
            <v>69280518.680000007</v>
          </cell>
          <cell r="H239">
            <v>104081408.7</v>
          </cell>
        </row>
        <row r="240">
          <cell r="F240" t="str">
            <v>SÃO BENEDITO DO SUL - PE</v>
          </cell>
          <cell r="G240">
            <v>853992.92</v>
          </cell>
          <cell r="H240">
            <v>1139470.48</v>
          </cell>
        </row>
        <row r="241">
          <cell r="F241" t="str">
            <v>SÃO BENTO DO UNA - PE</v>
          </cell>
          <cell r="G241">
            <v>2622134.34</v>
          </cell>
          <cell r="H241">
            <v>3146430.37</v>
          </cell>
        </row>
        <row r="242">
          <cell r="F242" t="str">
            <v>SÃO BERNARDO DO CAMPO - SP</v>
          </cell>
          <cell r="G242">
            <v>60091276.189999998</v>
          </cell>
          <cell r="H242">
            <v>78233671.840000004</v>
          </cell>
        </row>
        <row r="243">
          <cell r="F243" t="str">
            <v>SÃO FIDÉLIS - RJ</v>
          </cell>
          <cell r="G243">
            <v>3159816.1</v>
          </cell>
          <cell r="H243">
            <v>2810473.7</v>
          </cell>
        </row>
        <row r="244">
          <cell r="F244" t="str">
            <v>SÃO FRANCISCO DO SUL - SC</v>
          </cell>
          <cell r="H244">
            <v>10179494.35</v>
          </cell>
        </row>
        <row r="245">
          <cell r="F245" t="str">
            <v>SÃO GONÇALO DO AMARANTE - CE</v>
          </cell>
          <cell r="G245">
            <v>2023713.14</v>
          </cell>
          <cell r="H245">
            <v>3772336.88</v>
          </cell>
        </row>
        <row r="246">
          <cell r="F246" t="str">
            <v>SÃO JOÃO DA BOA VISTA - SP</v>
          </cell>
          <cell r="G246">
            <v>8102213.9400000004</v>
          </cell>
          <cell r="H246">
            <v>14069502.57</v>
          </cell>
        </row>
        <row r="247">
          <cell r="F247" t="str">
            <v>SÃO JOSÉ - SC</v>
          </cell>
          <cell r="G247">
            <v>16307845.91</v>
          </cell>
          <cell r="H247">
            <v>13669251.42</v>
          </cell>
        </row>
        <row r="248">
          <cell r="F248" t="str">
            <v>SÃO JOSÉ DA TAPERA - AL</v>
          </cell>
          <cell r="H248">
            <v>220181.65</v>
          </cell>
        </row>
        <row r="249">
          <cell r="F249" t="str">
            <v>SÃO JOSÉ DE UBÁ - RJ</v>
          </cell>
          <cell r="G249">
            <v>1826049.57</v>
          </cell>
          <cell r="H249">
            <v>2702986.12</v>
          </cell>
        </row>
        <row r="250">
          <cell r="F250" t="str">
            <v>SÃO JOSÉ DO CALÇADO - ES</v>
          </cell>
          <cell r="G250">
            <v>486094.43</v>
          </cell>
          <cell r="H250">
            <v>273408.52</v>
          </cell>
        </row>
        <row r="251">
          <cell r="F251" t="str">
            <v>SÃO JOSÉ DO EGITO - PE</v>
          </cell>
          <cell r="G251">
            <v>1684187.5</v>
          </cell>
          <cell r="H251">
            <v>1734261.56</v>
          </cell>
        </row>
        <row r="252">
          <cell r="F252" t="str">
            <v>SÃO JOSÉ DO RIO PARDO - SP</v>
          </cell>
          <cell r="G252">
            <v>3877367.07</v>
          </cell>
          <cell r="H252">
            <v>15177661.210000001</v>
          </cell>
        </row>
        <row r="253">
          <cell r="F253" t="str">
            <v>SÃO JOSÉ DOS CAMPOS - SP</v>
          </cell>
          <cell r="G253">
            <v>114671140.59999999</v>
          </cell>
          <cell r="H253">
            <v>109107902.09999999</v>
          </cell>
        </row>
        <row r="254">
          <cell r="F254" t="str">
            <v>SÃO JOSÉ DOS PINHAIS - PR</v>
          </cell>
          <cell r="G254">
            <v>1502480.27</v>
          </cell>
          <cell r="H254">
            <v>7723790.3300000001</v>
          </cell>
        </row>
        <row r="255">
          <cell r="F255" t="str">
            <v>SÃO LEOPOLDO - RS</v>
          </cell>
          <cell r="G255">
            <v>19143073.48</v>
          </cell>
          <cell r="H255">
            <v>47821252.509999998</v>
          </cell>
        </row>
        <row r="256">
          <cell r="F256" t="str">
            <v>SÃO LOURENÇO DA MATA - PE</v>
          </cell>
          <cell r="G256">
            <v>5996132.6799999997</v>
          </cell>
          <cell r="H256">
            <v>21684625.690000001</v>
          </cell>
        </row>
        <row r="257">
          <cell r="F257" t="str">
            <v>SÃO LOURENÇO DO SUL - RS</v>
          </cell>
          <cell r="G257">
            <v>3481807.87</v>
          </cell>
          <cell r="H257">
            <v>3585499.34</v>
          </cell>
        </row>
        <row r="258">
          <cell r="F258" t="str">
            <v>SÃO LUÍS - MA</v>
          </cell>
          <cell r="G258">
            <v>126873987.26000001</v>
          </cell>
          <cell r="H258">
            <v>138273332.28</v>
          </cell>
        </row>
        <row r="259">
          <cell r="F259" t="str">
            <v>SÃO LUÍS DE MONTES BELOS - GO</v>
          </cell>
          <cell r="G259">
            <v>5145358.8099999996</v>
          </cell>
          <cell r="H259">
            <v>16578450.470000001</v>
          </cell>
        </row>
        <row r="260">
          <cell r="F260" t="str">
            <v>SÃO MIGUEL - RN</v>
          </cell>
          <cell r="G260">
            <v>3543160.18</v>
          </cell>
          <cell r="H260">
            <v>6060522.2000000002</v>
          </cell>
        </row>
        <row r="261">
          <cell r="F261" t="str">
            <v>SÃO NICOLAU - RS</v>
          </cell>
          <cell r="G261">
            <v>586297.79</v>
          </cell>
          <cell r="H261">
            <v>4154163.31</v>
          </cell>
        </row>
        <row r="262">
          <cell r="F262" t="str">
            <v>SÃO PAULO - SP</v>
          </cell>
          <cell r="G262">
            <v>3333216408</v>
          </cell>
          <cell r="H262">
            <v>5913671876</v>
          </cell>
        </row>
        <row r="263">
          <cell r="F263" t="str">
            <v>SÃO VICENTE - SP</v>
          </cell>
          <cell r="G263">
            <v>21639410.739999998</v>
          </cell>
          <cell r="H263">
            <v>60250983.060000002</v>
          </cell>
        </row>
        <row r="264">
          <cell r="F264" t="str">
            <v>SÃO VICENTE FERRER - PE</v>
          </cell>
          <cell r="G264">
            <v>1204085.44</v>
          </cell>
          <cell r="H264">
            <v>1709912.57</v>
          </cell>
        </row>
        <row r="265">
          <cell r="F265" t="str">
            <v>SAQUAREMA - RJ</v>
          </cell>
          <cell r="G265">
            <v>8119977.7699999996</v>
          </cell>
          <cell r="H265">
            <v>7371406.1399999997</v>
          </cell>
        </row>
        <row r="266">
          <cell r="F266" t="str">
            <v>SERRA BRANCA - PB</v>
          </cell>
          <cell r="H266">
            <v>1012.2</v>
          </cell>
        </row>
        <row r="267">
          <cell r="F267" t="str">
            <v>SIQUEIRA CAMPOS - PR</v>
          </cell>
          <cell r="G267">
            <v>739887.59</v>
          </cell>
          <cell r="H267">
            <v>691135.6</v>
          </cell>
        </row>
        <row r="268">
          <cell r="F268" t="str">
            <v>SOLEDADE - PB</v>
          </cell>
          <cell r="G268">
            <v>1717545.9</v>
          </cell>
          <cell r="H268">
            <v>261371.5</v>
          </cell>
        </row>
        <row r="269">
          <cell r="F269" t="str">
            <v>SOLIDÃO - PE</v>
          </cell>
          <cell r="G269">
            <v>1010616.31</v>
          </cell>
          <cell r="H269">
            <v>1883152.86</v>
          </cell>
        </row>
        <row r="270">
          <cell r="F270" t="str">
            <v>SOROCABA - SP</v>
          </cell>
          <cell r="G270">
            <v>51959825.560000002</v>
          </cell>
          <cell r="H270">
            <v>53220023.159999996</v>
          </cell>
        </row>
        <row r="271">
          <cell r="F271" t="str">
            <v>TEIXEIRA SOARES - PR</v>
          </cell>
          <cell r="G271">
            <v>964794.11</v>
          </cell>
          <cell r="H271">
            <v>2044694.86</v>
          </cell>
        </row>
        <row r="272">
          <cell r="F272" t="str">
            <v>TEREZINHA - PE</v>
          </cell>
          <cell r="G272">
            <v>470520.1</v>
          </cell>
          <cell r="H272">
            <v>1534042.78</v>
          </cell>
        </row>
        <row r="273">
          <cell r="F273" t="str">
            <v>TERRA BOA - PR</v>
          </cell>
          <cell r="G273">
            <v>2659039.21</v>
          </cell>
          <cell r="H273">
            <v>6803921.3099999996</v>
          </cell>
        </row>
        <row r="274">
          <cell r="F274" t="str">
            <v>TIMBAÚBA - PE</v>
          </cell>
          <cell r="G274">
            <v>4510480.88</v>
          </cell>
          <cell r="H274">
            <v>6558344.6500000004</v>
          </cell>
        </row>
        <row r="275">
          <cell r="F275" t="str">
            <v>TIMBIRAS - MA</v>
          </cell>
          <cell r="G275">
            <v>2866508.76</v>
          </cell>
          <cell r="H275">
            <v>5701999.9500000002</v>
          </cell>
        </row>
        <row r="276">
          <cell r="F276" t="str">
            <v>TRAJANO DE MORAES - RJ</v>
          </cell>
          <cell r="G276">
            <v>120</v>
          </cell>
          <cell r="H276">
            <v>120</v>
          </cell>
        </row>
        <row r="277">
          <cell r="F277" t="str">
            <v>TRÊS PALMEIRAS - RS</v>
          </cell>
          <cell r="G277">
            <v>677434.71</v>
          </cell>
          <cell r="H277">
            <v>895369.35</v>
          </cell>
        </row>
        <row r="278">
          <cell r="F278" t="str">
            <v>VALENÇA - RJ</v>
          </cell>
          <cell r="G278">
            <v>8321724.9000000004</v>
          </cell>
          <cell r="H278">
            <v>9273313.0999999996</v>
          </cell>
        </row>
        <row r="279">
          <cell r="F279" t="str">
            <v>VARGINHA - MG</v>
          </cell>
          <cell r="G279">
            <v>1963427.33</v>
          </cell>
          <cell r="H279">
            <v>51669347.32</v>
          </cell>
        </row>
        <row r="280">
          <cell r="F280" t="str">
            <v>VÁRZEA PAULISTA - SP</v>
          </cell>
          <cell r="G280">
            <v>3123989.13</v>
          </cell>
          <cell r="H280">
            <v>25486418.149999999</v>
          </cell>
        </row>
        <row r="281">
          <cell r="F281" t="str">
            <v>VERDEJANTE - PE</v>
          </cell>
          <cell r="G281">
            <v>44641.8</v>
          </cell>
          <cell r="H281">
            <v>128537.66</v>
          </cell>
        </row>
        <row r="282">
          <cell r="F282" t="str">
            <v>VIANA - ES</v>
          </cell>
          <cell r="G282">
            <v>1737244.77</v>
          </cell>
          <cell r="H282">
            <v>2515582.7599999998</v>
          </cell>
        </row>
        <row r="283">
          <cell r="F283" t="str">
            <v>VIÇOSA - MG</v>
          </cell>
          <cell r="G283">
            <v>2980111.34</v>
          </cell>
          <cell r="H283">
            <v>4346003.8600000003</v>
          </cell>
        </row>
        <row r="284">
          <cell r="F284" t="str">
            <v>VILA VELHA - ES</v>
          </cell>
          <cell r="G284">
            <v>5039830.49</v>
          </cell>
          <cell r="H284">
            <v>4697671.9000000004</v>
          </cell>
        </row>
        <row r="285">
          <cell r="F285" t="str">
            <v>VITÓRIA - ES</v>
          </cell>
          <cell r="G285">
            <v>150864530.38</v>
          </cell>
          <cell r="H285">
            <v>105460595.34</v>
          </cell>
        </row>
        <row r="286">
          <cell r="F286" t="str">
            <v>VITÓRIA DE SANTO ANTÃO - PE</v>
          </cell>
          <cell r="G286">
            <v>6627826.4299999997</v>
          </cell>
          <cell r="H286">
            <v>10056441.4</v>
          </cell>
        </row>
        <row r="287">
          <cell r="F287" t="str">
            <v>VITÓRIA DO MEARIM - MA</v>
          </cell>
          <cell r="G287">
            <v>3550852.89</v>
          </cell>
          <cell r="H287">
            <v>1686.92</v>
          </cell>
        </row>
        <row r="288">
          <cell r="F288" t="str">
            <v>VOLTA REDONDA - RJ</v>
          </cell>
          <cell r="G288">
            <v>4631334.7</v>
          </cell>
          <cell r="H288">
            <v>3789634.5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EFAC3-05FD-490A-A6E8-1C0AB822109B}">
  <dimension ref="A1:K2150"/>
  <sheetViews>
    <sheetView tabSelected="1" workbookViewId="0">
      <pane xSplit="1" ySplit="4" topLeftCell="C5" activePane="bottomRight" state="frozen"/>
      <selection pane="topRight" activeCell="B1" sqref="B1"/>
      <selection pane="bottomLeft" activeCell="A5" sqref="A5"/>
      <selection pane="bottomRight" activeCell="D13" sqref="D13"/>
    </sheetView>
  </sheetViews>
  <sheetFormatPr defaultRowHeight="12.75" customHeight="1" x14ac:dyDescent="0.25"/>
  <cols>
    <col min="1" max="1" width="50.140625" style="1" bestFit="1" customWidth="1"/>
    <col min="2" max="3" width="7.7109375" style="1" customWidth="1"/>
    <col min="4" max="5" width="15.7109375" style="1" customWidth="1"/>
    <col min="6" max="11" width="15" style="1" customWidth="1"/>
    <col min="12" max="16384" width="9.140625" style="1"/>
  </cols>
  <sheetData>
    <row r="1" spans="1:11" s="7" customFormat="1" ht="15" customHeight="1" x14ac:dyDescent="0.25">
      <c r="A1" s="7" t="s">
        <v>2151</v>
      </c>
      <c r="D1" s="8"/>
    </row>
    <row r="2" spans="1:11" s="7" customFormat="1" ht="15" customHeight="1" x14ac:dyDescent="0.25">
      <c r="A2" s="7" t="s">
        <v>2193</v>
      </c>
      <c r="D2" s="8"/>
    </row>
    <row r="3" spans="1:11" ht="6.95" customHeight="1" x14ac:dyDescent="0.25">
      <c r="D3" s="3"/>
    </row>
    <row r="4" spans="1:11" s="2" customFormat="1" ht="51" customHeight="1" x14ac:dyDescent="0.25">
      <c r="A4" s="9" t="s">
        <v>0</v>
      </c>
      <c r="B4" s="10" t="s">
        <v>2150</v>
      </c>
      <c r="C4" s="10" t="s">
        <v>2179</v>
      </c>
      <c r="D4" s="10" t="s">
        <v>1</v>
      </c>
      <c r="E4" s="10" t="s">
        <v>2</v>
      </c>
      <c r="F4" s="10" t="s">
        <v>2187</v>
      </c>
      <c r="G4" s="10" t="s">
        <v>2188</v>
      </c>
      <c r="H4" s="10" t="s">
        <v>2189</v>
      </c>
      <c r="I4" s="10" t="s">
        <v>2190</v>
      </c>
      <c r="J4" s="10" t="s">
        <v>2191</v>
      </c>
      <c r="K4" s="10" t="s">
        <v>2192</v>
      </c>
    </row>
    <row r="5" spans="1:11" ht="12.75" customHeight="1" x14ac:dyDescent="0.25">
      <c r="A5" s="1" t="s">
        <v>3</v>
      </c>
      <c r="B5" s="3" t="s">
        <v>2160</v>
      </c>
      <c r="C5" s="3" t="s">
        <v>2180</v>
      </c>
      <c r="D5" s="1" t="s">
        <v>4</v>
      </c>
      <c r="E5" s="1" t="s">
        <v>5</v>
      </c>
      <c r="F5" s="6">
        <f>IFERROR(VLOOKUP(A5,'[1]CONSOLIDADO PREVIDENCIARIO'!$F$5:$H$1810,2,FALSE),"")</f>
        <v>2070833.27</v>
      </c>
      <c r="G5" s="6">
        <f>IFERROR(VLOOKUP(A5,'[1]CONSOLIDADO PREVIDENCIARIO'!$F$5:$H$1810,3,FALSE),"")</f>
        <v>2949429.12</v>
      </c>
      <c r="H5" s="6" t="str">
        <f>IFERROR(VLOOKUP(A5,'[1]CONSOLIDADO FINANCEIRO'!$F$5:$H$288,2,FALSE),"")</f>
        <v/>
      </c>
      <c r="I5" s="6" t="str">
        <f>IFERROR(VLOOKUP(A5,'[1]CONSOLIDADO FINANCEIRO'!$F$5:$H$288,3,FALSE),"")</f>
        <v/>
      </c>
      <c r="J5" s="6">
        <f>SUM(F5,H5)</f>
        <v>2070833.27</v>
      </c>
      <c r="K5" s="6">
        <f>SUM(G5,I5)</f>
        <v>2949429.12</v>
      </c>
    </row>
    <row r="6" spans="1:11" ht="12.75" customHeight="1" x14ac:dyDescent="0.25">
      <c r="A6" s="1" t="s">
        <v>6</v>
      </c>
      <c r="B6" s="3" t="s">
        <v>2160</v>
      </c>
      <c r="C6" s="3" t="s">
        <v>2180</v>
      </c>
      <c r="D6" s="1" t="s">
        <v>4</v>
      </c>
      <c r="E6" s="1" t="s">
        <v>5</v>
      </c>
      <c r="F6" s="6">
        <f>IFERROR(VLOOKUP(A6,'[1]CONSOLIDADO PREVIDENCIARIO'!$F$5:$H$1810,2,FALSE),"")</f>
        <v>774668.78</v>
      </c>
      <c r="G6" s="6">
        <f>IFERROR(VLOOKUP(A6,'[1]CONSOLIDADO PREVIDENCIARIO'!$F$5:$H$1810,3,FALSE),"")</f>
        <v>4596704.8899999997</v>
      </c>
      <c r="H6" s="6" t="str">
        <f>IFERROR(VLOOKUP(A6,'[1]CONSOLIDADO FINANCEIRO'!$F$5:$H$288,2,FALSE),"")</f>
        <v/>
      </c>
      <c r="I6" s="6" t="str">
        <f>IFERROR(VLOOKUP(A6,'[1]CONSOLIDADO FINANCEIRO'!$F$5:$H$288,3,FALSE),"")</f>
        <v/>
      </c>
      <c r="J6" s="6">
        <f t="shared" ref="J6:J69" si="0">SUM(F6,H6)</f>
        <v>774668.78</v>
      </c>
      <c r="K6" s="6">
        <f t="shared" ref="K6:K69" si="1">SUM(G6,I6)</f>
        <v>4596704.8899999997</v>
      </c>
    </row>
    <row r="7" spans="1:11" ht="12.75" customHeight="1" x14ac:dyDescent="0.25">
      <c r="A7" s="1" t="s">
        <v>7</v>
      </c>
      <c r="B7" s="3" t="s">
        <v>2165</v>
      </c>
      <c r="C7" s="3" t="s">
        <v>2181</v>
      </c>
      <c r="D7" s="1" t="s">
        <v>8</v>
      </c>
      <c r="E7" s="1" t="s">
        <v>5</v>
      </c>
      <c r="F7" s="6">
        <f>IFERROR(VLOOKUP(A7,'[1]CONSOLIDADO PREVIDENCIARIO'!$F$5:$H$1810,2,FALSE),"")</f>
        <v>7930512.79</v>
      </c>
      <c r="G7" s="6">
        <f>IFERROR(VLOOKUP(A7,'[1]CONSOLIDADO PREVIDENCIARIO'!$F$5:$H$1810,3,FALSE),"")</f>
        <v>6876567.0499999998</v>
      </c>
      <c r="H7" s="6" t="str">
        <f>IFERROR(VLOOKUP(A7,'[1]CONSOLIDADO FINANCEIRO'!$F$5:$H$288,2,FALSE),"")</f>
        <v/>
      </c>
      <c r="I7" s="6" t="str">
        <f>IFERROR(VLOOKUP(A7,'[1]CONSOLIDADO FINANCEIRO'!$F$5:$H$288,3,FALSE),"")</f>
        <v/>
      </c>
      <c r="J7" s="6">
        <f t="shared" si="0"/>
        <v>7930512.79</v>
      </c>
      <c r="K7" s="6">
        <f t="shared" si="1"/>
        <v>6876567.0499999998</v>
      </c>
    </row>
    <row r="8" spans="1:11" ht="12.75" customHeight="1" x14ac:dyDescent="0.25">
      <c r="A8" s="1" t="s">
        <v>9</v>
      </c>
      <c r="B8" s="3" t="s">
        <v>2178</v>
      </c>
      <c r="C8" s="3" t="s">
        <v>2181</v>
      </c>
      <c r="D8" s="1" t="s">
        <v>4</v>
      </c>
      <c r="E8" s="1" t="s">
        <v>5</v>
      </c>
      <c r="F8" s="6">
        <f>IFERROR(VLOOKUP(A8,'[1]CONSOLIDADO PREVIDENCIARIO'!$F$5:$H$1810,2,FALSE),"")</f>
        <v>321610.83</v>
      </c>
      <c r="G8" s="6">
        <f>IFERROR(VLOOKUP(A8,'[1]CONSOLIDADO PREVIDENCIARIO'!$F$5:$H$1810,3,FALSE),"")</f>
        <v>710642.29</v>
      </c>
      <c r="H8" s="6" t="str">
        <f>IFERROR(VLOOKUP(A8,'[1]CONSOLIDADO FINANCEIRO'!$F$5:$H$288,2,FALSE),"")</f>
        <v/>
      </c>
      <c r="I8" s="6" t="str">
        <f>IFERROR(VLOOKUP(A8,'[1]CONSOLIDADO FINANCEIRO'!$F$5:$H$288,3,FALSE),"")</f>
        <v/>
      </c>
      <c r="J8" s="6">
        <f t="shared" si="0"/>
        <v>321610.83</v>
      </c>
      <c r="K8" s="6">
        <f t="shared" si="1"/>
        <v>710642.29</v>
      </c>
    </row>
    <row r="9" spans="1:11" ht="12.75" customHeight="1" x14ac:dyDescent="0.25">
      <c r="A9" s="1" t="s">
        <v>10</v>
      </c>
      <c r="B9" s="3" t="s">
        <v>2161</v>
      </c>
      <c r="C9" s="3" t="s">
        <v>2182</v>
      </c>
      <c r="D9" s="1" t="s">
        <v>8</v>
      </c>
      <c r="E9" s="1" t="s">
        <v>5</v>
      </c>
      <c r="F9" s="6">
        <f>IFERROR(VLOOKUP(A9,'[1]CONSOLIDADO PREVIDENCIARIO'!$F$5:$H$1810,2,FALSE),"")</f>
        <v>16950168.309999999</v>
      </c>
      <c r="G9" s="6">
        <f>IFERROR(VLOOKUP(A9,'[1]CONSOLIDADO PREVIDENCIARIO'!$F$5:$H$1810,3,FALSE),"")</f>
        <v>27300772.719999999</v>
      </c>
      <c r="H9" s="6" t="str">
        <f>IFERROR(VLOOKUP(A9,'[1]CONSOLIDADO FINANCEIRO'!$F$5:$H$288,2,FALSE),"")</f>
        <v/>
      </c>
      <c r="I9" s="6" t="str">
        <f>IFERROR(VLOOKUP(A9,'[1]CONSOLIDADO FINANCEIRO'!$F$5:$H$288,3,FALSE),"")</f>
        <v/>
      </c>
      <c r="J9" s="6">
        <f t="shared" si="0"/>
        <v>16950168.309999999</v>
      </c>
      <c r="K9" s="6">
        <f t="shared" si="1"/>
        <v>27300772.719999999</v>
      </c>
    </row>
    <row r="10" spans="1:11" ht="12.75" customHeight="1" x14ac:dyDescent="0.25">
      <c r="A10" s="1" t="s">
        <v>11</v>
      </c>
      <c r="B10" s="3" t="s">
        <v>2157</v>
      </c>
      <c r="C10" s="3" t="s">
        <v>2182</v>
      </c>
      <c r="D10" s="1" t="s">
        <v>4</v>
      </c>
      <c r="E10" s="1" t="s">
        <v>5</v>
      </c>
      <c r="F10" s="6">
        <f>IFERROR(VLOOKUP(A10,'[1]CONSOLIDADO PREVIDENCIARIO'!$F$5:$H$1810,2,FALSE),"")</f>
        <v>1857059.58</v>
      </c>
      <c r="G10" s="6">
        <f>IFERROR(VLOOKUP(A10,'[1]CONSOLIDADO PREVIDENCIARIO'!$F$5:$H$1810,3,FALSE),"")</f>
        <v>4286568.9000000004</v>
      </c>
      <c r="H10" s="6" t="str">
        <f>IFERROR(VLOOKUP(A10,'[1]CONSOLIDADO FINANCEIRO'!$F$5:$H$288,2,FALSE),"")</f>
        <v/>
      </c>
      <c r="I10" s="6" t="str">
        <f>IFERROR(VLOOKUP(A10,'[1]CONSOLIDADO FINANCEIRO'!$F$5:$H$288,3,FALSE),"")</f>
        <v/>
      </c>
      <c r="J10" s="6">
        <f t="shared" si="0"/>
        <v>1857059.58</v>
      </c>
      <c r="K10" s="6">
        <f t="shared" si="1"/>
        <v>4286568.9000000004</v>
      </c>
    </row>
    <row r="11" spans="1:11" ht="12.75" customHeight="1" x14ac:dyDescent="0.25">
      <c r="A11" s="1" t="s">
        <v>12</v>
      </c>
      <c r="B11" s="3" t="s">
        <v>2157</v>
      </c>
      <c r="C11" s="3" t="s">
        <v>2182</v>
      </c>
      <c r="D11" s="1" t="s">
        <v>8</v>
      </c>
      <c r="E11" s="1" t="s">
        <v>5</v>
      </c>
      <c r="F11" s="6">
        <f>IFERROR(VLOOKUP(A11,'[1]CONSOLIDADO PREVIDENCIARIO'!$F$5:$H$1810,2,FALSE),"")</f>
        <v>4583643.67</v>
      </c>
      <c r="G11" s="6">
        <f>IFERROR(VLOOKUP(A11,'[1]CONSOLIDADO PREVIDENCIARIO'!$F$5:$H$1810,3,FALSE),"")</f>
        <v>8094946.9100000001</v>
      </c>
      <c r="H11" s="6" t="str">
        <f>IFERROR(VLOOKUP(A11,'[1]CONSOLIDADO FINANCEIRO'!$F$5:$H$288,2,FALSE),"")</f>
        <v/>
      </c>
      <c r="I11" s="6" t="str">
        <f>IFERROR(VLOOKUP(A11,'[1]CONSOLIDADO FINANCEIRO'!$F$5:$H$288,3,FALSE),"")</f>
        <v/>
      </c>
      <c r="J11" s="6">
        <f t="shared" si="0"/>
        <v>4583643.67</v>
      </c>
      <c r="K11" s="6">
        <f t="shared" si="1"/>
        <v>8094946.9100000001</v>
      </c>
    </row>
    <row r="12" spans="1:11" ht="12.75" customHeight="1" x14ac:dyDescent="0.25">
      <c r="A12" s="1" t="s">
        <v>13</v>
      </c>
      <c r="B12" s="3" t="s">
        <v>2164</v>
      </c>
      <c r="C12" s="3" t="s">
        <v>2180</v>
      </c>
      <c r="D12" s="1" t="s">
        <v>4</v>
      </c>
      <c r="E12" s="1" t="s">
        <v>5</v>
      </c>
      <c r="F12" s="6">
        <f>IFERROR(VLOOKUP(A12,'[1]CONSOLIDADO PREVIDENCIARIO'!$F$5:$H$1810,2,FALSE),"")</f>
        <v>670569.77</v>
      </c>
      <c r="G12" s="6">
        <f>IFERROR(VLOOKUP(A12,'[1]CONSOLIDADO PREVIDENCIARIO'!$F$5:$H$1810,3,FALSE),"")</f>
        <v>1602293.17</v>
      </c>
      <c r="H12" s="6" t="str">
        <f>IFERROR(VLOOKUP(A12,'[1]CONSOLIDADO FINANCEIRO'!$F$5:$H$288,2,FALSE),"")</f>
        <v/>
      </c>
      <c r="I12" s="6" t="str">
        <f>IFERROR(VLOOKUP(A12,'[1]CONSOLIDADO FINANCEIRO'!$F$5:$H$288,3,FALSE),"")</f>
        <v/>
      </c>
      <c r="J12" s="6">
        <f t="shared" si="0"/>
        <v>670569.77</v>
      </c>
      <c r="K12" s="6">
        <f t="shared" si="1"/>
        <v>1602293.17</v>
      </c>
    </row>
    <row r="13" spans="1:11" ht="12.75" customHeight="1" x14ac:dyDescent="0.25">
      <c r="A13" s="1" t="s">
        <v>14</v>
      </c>
      <c r="B13" s="3" t="s">
        <v>2160</v>
      </c>
      <c r="C13" s="3" t="s">
        <v>2180</v>
      </c>
      <c r="D13" s="1" t="s">
        <v>8</v>
      </c>
      <c r="E13" s="1" t="s">
        <v>15</v>
      </c>
      <c r="F13" s="6">
        <f>IFERROR(VLOOKUP(A13,'[1]CONSOLIDADO PREVIDENCIARIO'!$F$5:$H$1810,2,FALSE),"")</f>
        <v>3035561.72</v>
      </c>
      <c r="G13" s="6">
        <f>IFERROR(VLOOKUP(A13,'[1]CONSOLIDADO PREVIDENCIARIO'!$F$5:$H$1810,3,FALSE),"")</f>
        <v>8526319.1400000006</v>
      </c>
      <c r="H13" s="6" t="str">
        <f>IFERROR(VLOOKUP(A13,'[1]CONSOLIDADO FINANCEIRO'!$F$5:$H$288,2,FALSE),"")</f>
        <v/>
      </c>
      <c r="I13" s="6" t="str">
        <f>IFERROR(VLOOKUP(A13,'[1]CONSOLIDADO FINANCEIRO'!$F$5:$H$288,3,FALSE),"")</f>
        <v/>
      </c>
      <c r="J13" s="6">
        <f t="shared" si="0"/>
        <v>3035561.72</v>
      </c>
      <c r="K13" s="6">
        <f t="shared" si="1"/>
        <v>8526319.1400000006</v>
      </c>
    </row>
    <row r="14" spans="1:11" ht="12.75" customHeight="1" x14ac:dyDescent="0.25">
      <c r="A14" s="1" t="s">
        <v>16</v>
      </c>
      <c r="B14" s="3" t="s">
        <v>2169</v>
      </c>
      <c r="C14" s="3" t="s">
        <v>2183</v>
      </c>
      <c r="D14" s="1" t="s">
        <v>4</v>
      </c>
      <c r="E14" s="1" t="s">
        <v>15</v>
      </c>
      <c r="F14" s="6" t="str">
        <f>IFERROR(VLOOKUP(A14,'[1]CONSOLIDADO PREVIDENCIARIO'!$F$5:$H$1810,2,FALSE),"")</f>
        <v/>
      </c>
      <c r="G14" s="6" t="str">
        <f>IFERROR(VLOOKUP(A14,'[1]CONSOLIDADO PREVIDENCIARIO'!$F$5:$H$1810,3,FALSE),"")</f>
        <v/>
      </c>
      <c r="H14" s="6" t="str">
        <f>IFERROR(VLOOKUP(A14,'[1]CONSOLIDADO FINANCEIRO'!$F$5:$H$288,2,FALSE),"")</f>
        <v/>
      </c>
      <c r="I14" s="6" t="str">
        <f>IFERROR(VLOOKUP(A14,'[1]CONSOLIDADO FINANCEIRO'!$F$5:$H$288,3,FALSE),"")</f>
        <v/>
      </c>
      <c r="J14" s="6">
        <f t="shared" si="0"/>
        <v>0</v>
      </c>
      <c r="K14" s="6">
        <f t="shared" si="1"/>
        <v>0</v>
      </c>
    </row>
    <row r="15" spans="1:11" ht="12.75" customHeight="1" x14ac:dyDescent="0.25">
      <c r="A15" s="1" t="s">
        <v>17</v>
      </c>
      <c r="B15" s="3" t="s">
        <v>2167</v>
      </c>
      <c r="C15" s="3" t="s">
        <v>2182</v>
      </c>
      <c r="D15" s="1" t="s">
        <v>8</v>
      </c>
      <c r="E15" s="1" t="s">
        <v>15</v>
      </c>
      <c r="F15" s="6">
        <f>IFERROR(VLOOKUP(A15,'[1]CONSOLIDADO PREVIDENCIARIO'!$F$5:$H$1810,2,FALSE),"")</f>
        <v>3209041.62</v>
      </c>
      <c r="G15" s="6">
        <f>IFERROR(VLOOKUP(A15,'[1]CONSOLIDADO PREVIDENCIARIO'!$F$5:$H$1810,3,FALSE),"")</f>
        <v>6284045.7599999998</v>
      </c>
      <c r="H15" s="6" t="str">
        <f>IFERROR(VLOOKUP(A15,'[1]CONSOLIDADO FINANCEIRO'!$F$5:$H$288,2,FALSE),"")</f>
        <v/>
      </c>
      <c r="I15" s="6" t="str">
        <f>IFERROR(VLOOKUP(A15,'[1]CONSOLIDADO FINANCEIRO'!$F$5:$H$288,3,FALSE),"")</f>
        <v/>
      </c>
      <c r="J15" s="6">
        <f t="shared" si="0"/>
        <v>3209041.62</v>
      </c>
      <c r="K15" s="6">
        <f t="shared" si="1"/>
        <v>6284045.7599999998</v>
      </c>
    </row>
    <row r="16" spans="1:11" ht="12.75" customHeight="1" x14ac:dyDescent="0.25">
      <c r="A16" s="1" t="s">
        <v>18</v>
      </c>
      <c r="B16" s="3" t="s">
        <v>2167</v>
      </c>
      <c r="C16" s="3" t="s">
        <v>2182</v>
      </c>
      <c r="D16" s="1" t="s">
        <v>4</v>
      </c>
      <c r="E16" s="1" t="s">
        <v>5</v>
      </c>
      <c r="F16" s="6">
        <f>IFERROR(VLOOKUP(A16,'[1]CONSOLIDADO PREVIDENCIARIO'!$F$5:$H$1810,2,FALSE),"")</f>
        <v>2347928.23</v>
      </c>
      <c r="G16" s="6">
        <f>IFERROR(VLOOKUP(A16,'[1]CONSOLIDADO PREVIDENCIARIO'!$F$5:$H$1810,3,FALSE),"")</f>
        <v>2050373.22</v>
      </c>
      <c r="H16" s="6" t="str">
        <f>IFERROR(VLOOKUP(A16,'[1]CONSOLIDADO FINANCEIRO'!$F$5:$H$288,2,FALSE),"")</f>
        <v/>
      </c>
      <c r="I16" s="6" t="str">
        <f>IFERROR(VLOOKUP(A16,'[1]CONSOLIDADO FINANCEIRO'!$F$5:$H$288,3,FALSE),"")</f>
        <v/>
      </c>
      <c r="J16" s="6">
        <f t="shared" si="0"/>
        <v>2347928.23</v>
      </c>
      <c r="K16" s="6">
        <f t="shared" si="1"/>
        <v>2050373.22</v>
      </c>
    </row>
    <row r="17" spans="1:11" ht="12.75" customHeight="1" x14ac:dyDescent="0.25">
      <c r="A17" s="1" t="s">
        <v>19</v>
      </c>
      <c r="B17" s="3" t="s">
        <v>2165</v>
      </c>
      <c r="C17" s="3" t="s">
        <v>2181</v>
      </c>
      <c r="D17" s="1" t="s">
        <v>8</v>
      </c>
      <c r="E17" s="1" t="s">
        <v>5</v>
      </c>
      <c r="F17" s="6">
        <f>IFERROR(VLOOKUP(A17,'[1]CONSOLIDADO PREVIDENCIARIO'!$F$5:$H$1810,2,FALSE),"")</f>
        <v>4445741.13</v>
      </c>
      <c r="G17" s="6">
        <f>IFERROR(VLOOKUP(A17,'[1]CONSOLIDADO PREVIDENCIARIO'!$F$5:$H$1810,3,FALSE),"")</f>
        <v>1343784.32</v>
      </c>
      <c r="H17" s="6" t="str">
        <f>IFERROR(VLOOKUP(A17,'[1]CONSOLIDADO FINANCEIRO'!$F$5:$H$288,2,FALSE),"")</f>
        <v/>
      </c>
      <c r="I17" s="6" t="str">
        <f>IFERROR(VLOOKUP(A17,'[1]CONSOLIDADO FINANCEIRO'!$F$5:$H$288,3,FALSE),"")</f>
        <v/>
      </c>
      <c r="J17" s="6">
        <f t="shared" si="0"/>
        <v>4445741.13</v>
      </c>
      <c r="K17" s="6">
        <f t="shared" si="1"/>
        <v>1343784.32</v>
      </c>
    </row>
    <row r="18" spans="1:11" ht="12.75" customHeight="1" x14ac:dyDescent="0.25">
      <c r="A18" s="1" t="s">
        <v>20</v>
      </c>
      <c r="B18" s="3" t="s">
        <v>2167</v>
      </c>
      <c r="C18" s="3" t="s">
        <v>2182</v>
      </c>
      <c r="D18" s="1" t="s">
        <v>8</v>
      </c>
      <c r="E18" s="1" t="s">
        <v>5</v>
      </c>
      <c r="F18" s="6">
        <f>IFERROR(VLOOKUP(A18,'[1]CONSOLIDADO PREVIDENCIARIO'!$F$5:$H$1810,2,FALSE),"")</f>
        <v>2512942.91</v>
      </c>
      <c r="G18" s="6">
        <f>IFERROR(VLOOKUP(A18,'[1]CONSOLIDADO PREVIDENCIARIO'!$F$5:$H$1810,3,FALSE),"")</f>
        <v>2471243.09</v>
      </c>
      <c r="H18" s="6" t="str">
        <f>IFERROR(VLOOKUP(A18,'[1]CONSOLIDADO FINANCEIRO'!$F$5:$H$288,2,FALSE),"")</f>
        <v/>
      </c>
      <c r="I18" s="6" t="str">
        <f>IFERROR(VLOOKUP(A18,'[1]CONSOLIDADO FINANCEIRO'!$F$5:$H$288,3,FALSE),"")</f>
        <v/>
      </c>
      <c r="J18" s="6">
        <f t="shared" si="0"/>
        <v>2512942.91</v>
      </c>
      <c r="K18" s="6">
        <f t="shared" si="1"/>
        <v>2471243.09</v>
      </c>
    </row>
    <row r="19" spans="1:11" ht="12.75" customHeight="1" x14ac:dyDescent="0.25">
      <c r="A19" s="1" t="s">
        <v>21</v>
      </c>
      <c r="B19" s="3" t="s">
        <v>2168</v>
      </c>
      <c r="C19" s="3" t="s">
        <v>2182</v>
      </c>
      <c r="D19" s="1" t="s">
        <v>4</v>
      </c>
      <c r="E19" s="1" t="s">
        <v>5</v>
      </c>
      <c r="F19" s="6">
        <f>IFERROR(VLOOKUP(A19,'[1]CONSOLIDADO PREVIDENCIARIO'!$F$5:$H$1810,2,FALSE),"")</f>
        <v>543913.97</v>
      </c>
      <c r="G19" s="6">
        <f>IFERROR(VLOOKUP(A19,'[1]CONSOLIDADO PREVIDENCIARIO'!$F$5:$H$1810,3,FALSE),"")</f>
        <v>0</v>
      </c>
      <c r="H19" s="6" t="str">
        <f>IFERROR(VLOOKUP(A19,'[1]CONSOLIDADO FINANCEIRO'!$F$5:$H$288,2,FALSE),"")</f>
        <v/>
      </c>
      <c r="I19" s="6" t="str">
        <f>IFERROR(VLOOKUP(A19,'[1]CONSOLIDADO FINANCEIRO'!$F$5:$H$288,3,FALSE),"")</f>
        <v/>
      </c>
      <c r="J19" s="6">
        <f t="shared" si="0"/>
        <v>543913.97</v>
      </c>
      <c r="K19" s="6">
        <f t="shared" si="1"/>
        <v>0</v>
      </c>
    </row>
    <row r="20" spans="1:11" ht="12.75" customHeight="1" x14ac:dyDescent="0.25">
      <c r="A20" s="1" t="s">
        <v>22</v>
      </c>
      <c r="B20" s="3" t="s">
        <v>2164</v>
      </c>
      <c r="C20" s="3" t="s">
        <v>2180</v>
      </c>
      <c r="D20" s="1" t="s">
        <v>4</v>
      </c>
      <c r="E20" s="1" t="s">
        <v>5</v>
      </c>
      <c r="F20" s="6">
        <f>IFERROR(VLOOKUP(A20,'[1]CONSOLIDADO PREVIDENCIARIO'!$F$5:$H$1810,2,FALSE),"")</f>
        <v>4317645.3099999996</v>
      </c>
      <c r="G20" s="6">
        <f>IFERROR(VLOOKUP(A20,'[1]CONSOLIDADO PREVIDENCIARIO'!$F$5:$H$1810,3,FALSE),"")</f>
        <v>9217319.8000000007</v>
      </c>
      <c r="H20" s="6" t="str">
        <f>IFERROR(VLOOKUP(A20,'[1]CONSOLIDADO FINANCEIRO'!$F$5:$H$288,2,FALSE),"")</f>
        <v/>
      </c>
      <c r="I20" s="6" t="str">
        <f>IFERROR(VLOOKUP(A20,'[1]CONSOLIDADO FINANCEIRO'!$F$5:$H$288,3,FALSE),"")</f>
        <v/>
      </c>
      <c r="J20" s="6">
        <f t="shared" si="0"/>
        <v>4317645.3099999996</v>
      </c>
      <c r="K20" s="6">
        <f t="shared" si="1"/>
        <v>9217319.8000000007</v>
      </c>
    </row>
    <row r="21" spans="1:11" ht="12.75" customHeight="1" x14ac:dyDescent="0.25">
      <c r="A21" s="1" t="s">
        <v>23</v>
      </c>
      <c r="B21" s="3" t="s">
        <v>2166</v>
      </c>
      <c r="C21" s="3" t="s">
        <v>2182</v>
      </c>
      <c r="D21" s="1" t="s">
        <v>4</v>
      </c>
      <c r="E21" s="1" t="s">
        <v>15</v>
      </c>
      <c r="F21" s="6" t="str">
        <f>IFERROR(VLOOKUP(A21,'[1]CONSOLIDADO PREVIDENCIARIO'!$F$5:$H$1810,2,FALSE),"")</f>
        <v/>
      </c>
      <c r="G21" s="6" t="str">
        <f>IFERROR(VLOOKUP(A21,'[1]CONSOLIDADO PREVIDENCIARIO'!$F$5:$H$1810,3,FALSE),"")</f>
        <v/>
      </c>
      <c r="H21" s="6">
        <f>IFERROR(VLOOKUP(A21,'[1]CONSOLIDADO FINANCEIRO'!$F$5:$H$288,2,FALSE),"")</f>
        <v>457379.41</v>
      </c>
      <c r="I21" s="6">
        <f>IFERROR(VLOOKUP(A21,'[1]CONSOLIDADO FINANCEIRO'!$F$5:$H$288,3,FALSE),"")</f>
        <v>2849917.2</v>
      </c>
      <c r="J21" s="6">
        <f t="shared" si="0"/>
        <v>457379.41</v>
      </c>
      <c r="K21" s="6">
        <f t="shared" si="1"/>
        <v>2849917.2</v>
      </c>
    </row>
    <row r="22" spans="1:11" ht="12.75" customHeight="1" x14ac:dyDescent="0.25">
      <c r="A22" s="1" t="s">
        <v>24</v>
      </c>
      <c r="B22" s="3" t="s">
        <v>2168</v>
      </c>
      <c r="C22" s="3" t="s">
        <v>2182</v>
      </c>
      <c r="D22" s="1" t="s">
        <v>4</v>
      </c>
      <c r="E22" s="1" t="s">
        <v>5</v>
      </c>
      <c r="F22" s="6">
        <f>IFERROR(VLOOKUP(A22,'[1]CONSOLIDADO PREVIDENCIARIO'!$F$5:$H$1810,2,FALSE),"")</f>
        <v>130181.82</v>
      </c>
      <c r="G22" s="6">
        <f>IFERROR(VLOOKUP(A22,'[1]CONSOLIDADO PREVIDENCIARIO'!$F$5:$H$1810,3,FALSE),"")</f>
        <v>130181.87</v>
      </c>
      <c r="H22" s="6">
        <f>IFERROR(VLOOKUP(A22,'[1]CONSOLIDADO FINANCEIRO'!$F$5:$H$288,2,FALSE),"")</f>
        <v>1027710.21</v>
      </c>
      <c r="I22" s="6">
        <f>IFERROR(VLOOKUP(A22,'[1]CONSOLIDADO FINANCEIRO'!$F$5:$H$288,3,FALSE),"")</f>
        <v>1188559.68</v>
      </c>
      <c r="J22" s="6">
        <f t="shared" si="0"/>
        <v>1157892.03</v>
      </c>
      <c r="K22" s="6">
        <f t="shared" si="1"/>
        <v>1318741.5499999998</v>
      </c>
    </row>
    <row r="23" spans="1:11" ht="12.75" customHeight="1" x14ac:dyDescent="0.25">
      <c r="A23" s="1" t="s">
        <v>25</v>
      </c>
      <c r="B23" s="3" t="s">
        <v>2163</v>
      </c>
      <c r="C23" s="3" t="s">
        <v>2180</v>
      </c>
      <c r="D23" s="1" t="s">
        <v>8</v>
      </c>
      <c r="E23" s="1" t="s">
        <v>5</v>
      </c>
      <c r="F23" s="6">
        <f>IFERROR(VLOOKUP(A23,'[1]CONSOLIDADO PREVIDENCIARIO'!$F$5:$H$1810,2,FALSE),"")</f>
        <v>2548530.87</v>
      </c>
      <c r="G23" s="6">
        <f>IFERROR(VLOOKUP(A23,'[1]CONSOLIDADO PREVIDENCIARIO'!$F$5:$H$1810,3,FALSE),"")</f>
        <v>4977728.96</v>
      </c>
      <c r="H23" s="6" t="str">
        <f>IFERROR(VLOOKUP(A23,'[1]CONSOLIDADO FINANCEIRO'!$F$5:$H$288,2,FALSE),"")</f>
        <v/>
      </c>
      <c r="I23" s="6" t="str">
        <f>IFERROR(VLOOKUP(A23,'[1]CONSOLIDADO FINANCEIRO'!$F$5:$H$288,3,FALSE),"")</f>
        <v/>
      </c>
      <c r="J23" s="6">
        <f t="shared" si="0"/>
        <v>2548530.87</v>
      </c>
      <c r="K23" s="6">
        <f t="shared" si="1"/>
        <v>4977728.96</v>
      </c>
    </row>
    <row r="24" spans="1:11" ht="12.75" customHeight="1" x14ac:dyDescent="0.25">
      <c r="A24" s="1" t="s">
        <v>26</v>
      </c>
      <c r="B24" s="3" t="s">
        <v>2160</v>
      </c>
      <c r="C24" s="3" t="s">
        <v>2180</v>
      </c>
      <c r="D24" s="1" t="s">
        <v>4</v>
      </c>
      <c r="E24" s="1" t="s">
        <v>5</v>
      </c>
      <c r="F24" s="6">
        <f>IFERROR(VLOOKUP(A24,'[1]CONSOLIDADO PREVIDENCIARIO'!$F$5:$H$1810,2,FALSE),"")</f>
        <v>828387.83999999997</v>
      </c>
      <c r="G24" s="6">
        <f>IFERROR(VLOOKUP(A24,'[1]CONSOLIDADO PREVIDENCIARIO'!$F$5:$H$1810,3,FALSE),"")</f>
        <v>0</v>
      </c>
      <c r="H24" s="6" t="str">
        <f>IFERROR(VLOOKUP(A24,'[1]CONSOLIDADO FINANCEIRO'!$F$5:$H$288,2,FALSE),"")</f>
        <v/>
      </c>
      <c r="I24" s="6" t="str">
        <f>IFERROR(VLOOKUP(A24,'[1]CONSOLIDADO FINANCEIRO'!$F$5:$H$288,3,FALSE),"")</f>
        <v/>
      </c>
      <c r="J24" s="6">
        <f t="shared" si="0"/>
        <v>828387.83999999997</v>
      </c>
      <c r="K24" s="6">
        <f t="shared" si="1"/>
        <v>0</v>
      </c>
    </row>
    <row r="25" spans="1:11" ht="12.75" customHeight="1" x14ac:dyDescent="0.25">
      <c r="A25" s="1" t="s">
        <v>27</v>
      </c>
      <c r="B25" s="3" t="s">
        <v>2167</v>
      </c>
      <c r="C25" s="3" t="s">
        <v>2182</v>
      </c>
      <c r="D25" s="1" t="s">
        <v>8</v>
      </c>
      <c r="E25" s="1" t="s">
        <v>15</v>
      </c>
      <c r="F25" s="6">
        <f>IFERROR(VLOOKUP(A25,'[1]CONSOLIDADO PREVIDENCIARIO'!$F$5:$H$1810,2,FALSE),"")</f>
        <v>3123126.74</v>
      </c>
      <c r="G25" s="6">
        <f>IFERROR(VLOOKUP(A25,'[1]CONSOLIDADO PREVIDENCIARIO'!$F$5:$H$1810,3,FALSE),"")</f>
        <v>5326696.18</v>
      </c>
      <c r="H25" s="6" t="str">
        <f>IFERROR(VLOOKUP(A25,'[1]CONSOLIDADO FINANCEIRO'!$F$5:$H$288,2,FALSE),"")</f>
        <v/>
      </c>
      <c r="I25" s="6" t="str">
        <f>IFERROR(VLOOKUP(A25,'[1]CONSOLIDADO FINANCEIRO'!$F$5:$H$288,3,FALSE),"")</f>
        <v/>
      </c>
      <c r="J25" s="6">
        <f t="shared" si="0"/>
        <v>3123126.74</v>
      </c>
      <c r="K25" s="6">
        <f t="shared" si="1"/>
        <v>5326696.18</v>
      </c>
    </row>
    <row r="26" spans="1:11" ht="12.75" customHeight="1" x14ac:dyDescent="0.25">
      <c r="A26" s="1" t="s">
        <v>28</v>
      </c>
      <c r="B26" s="3" t="s">
        <v>2174</v>
      </c>
      <c r="C26" s="3" t="s">
        <v>2183</v>
      </c>
      <c r="D26" s="1" t="s">
        <v>4</v>
      </c>
      <c r="E26" s="1" t="s">
        <v>5</v>
      </c>
      <c r="F26" s="6">
        <f>IFERROR(VLOOKUP(A26,'[1]CONSOLIDADO PREVIDENCIARIO'!$F$5:$H$1810,2,FALSE),"")</f>
        <v>920915.78</v>
      </c>
      <c r="G26" s="6">
        <f>IFERROR(VLOOKUP(A26,'[1]CONSOLIDADO PREVIDENCIARIO'!$F$5:$H$1810,3,FALSE),"")</f>
        <v>924384.91</v>
      </c>
      <c r="H26" s="6" t="str">
        <f>IFERROR(VLOOKUP(A26,'[1]CONSOLIDADO FINANCEIRO'!$F$5:$H$288,2,FALSE),"")</f>
        <v/>
      </c>
      <c r="I26" s="6" t="str">
        <f>IFERROR(VLOOKUP(A26,'[1]CONSOLIDADO FINANCEIRO'!$F$5:$H$288,3,FALSE),"")</f>
        <v/>
      </c>
      <c r="J26" s="6">
        <f t="shared" si="0"/>
        <v>920915.78</v>
      </c>
      <c r="K26" s="6">
        <f t="shared" si="1"/>
        <v>924384.91</v>
      </c>
    </row>
    <row r="27" spans="1:11" ht="12.75" customHeight="1" x14ac:dyDescent="0.25">
      <c r="A27" s="1" t="s">
        <v>29</v>
      </c>
      <c r="B27" s="3" t="s">
        <v>2167</v>
      </c>
      <c r="C27" s="3" t="s">
        <v>2182</v>
      </c>
      <c r="D27" s="1" t="s">
        <v>8</v>
      </c>
      <c r="E27" s="1" t="s">
        <v>15</v>
      </c>
      <c r="F27" s="6">
        <f>IFERROR(VLOOKUP(A27,'[1]CONSOLIDADO PREVIDENCIARIO'!$F$5:$H$1810,2,FALSE),"")</f>
        <v>5615290.9100000001</v>
      </c>
      <c r="G27" s="6">
        <f>IFERROR(VLOOKUP(A27,'[1]CONSOLIDADO PREVIDENCIARIO'!$F$5:$H$1810,3,FALSE),"")</f>
        <v>8384723.5499999998</v>
      </c>
      <c r="H27" s="6" t="str">
        <f>IFERROR(VLOOKUP(A27,'[1]CONSOLIDADO FINANCEIRO'!$F$5:$H$288,2,FALSE),"")</f>
        <v/>
      </c>
      <c r="I27" s="6" t="str">
        <f>IFERROR(VLOOKUP(A27,'[1]CONSOLIDADO FINANCEIRO'!$F$5:$H$288,3,FALSE),"")</f>
        <v/>
      </c>
      <c r="J27" s="6">
        <f t="shared" si="0"/>
        <v>5615290.9100000001</v>
      </c>
      <c r="K27" s="6">
        <f t="shared" si="1"/>
        <v>8384723.5499999998</v>
      </c>
    </row>
    <row r="28" spans="1:11" ht="12.75" customHeight="1" x14ac:dyDescent="0.25">
      <c r="A28" s="1" t="s">
        <v>30</v>
      </c>
      <c r="B28" s="3" t="s">
        <v>2177</v>
      </c>
      <c r="C28" s="3" t="s">
        <v>2176</v>
      </c>
      <c r="D28" s="1" t="s">
        <v>4</v>
      </c>
      <c r="E28" s="1" t="s">
        <v>15</v>
      </c>
      <c r="F28" s="6" t="str">
        <f>IFERROR(VLOOKUP(A28,'[1]CONSOLIDADO PREVIDENCIARIO'!$F$5:$H$1810,2,FALSE),"")</f>
        <v/>
      </c>
      <c r="G28" s="6" t="str">
        <f>IFERROR(VLOOKUP(A28,'[1]CONSOLIDADO PREVIDENCIARIO'!$F$5:$H$1810,3,FALSE),"")</f>
        <v/>
      </c>
      <c r="H28" s="6" t="str">
        <f>IFERROR(VLOOKUP(A28,'[1]CONSOLIDADO FINANCEIRO'!$F$5:$H$288,2,FALSE),"")</f>
        <v/>
      </c>
      <c r="I28" s="6" t="str">
        <f>IFERROR(VLOOKUP(A28,'[1]CONSOLIDADO FINANCEIRO'!$F$5:$H$288,3,FALSE),"")</f>
        <v/>
      </c>
      <c r="J28" s="6">
        <f t="shared" si="0"/>
        <v>0</v>
      </c>
      <c r="K28" s="6">
        <f t="shared" si="1"/>
        <v>0</v>
      </c>
    </row>
    <row r="29" spans="1:11" ht="12.75" customHeight="1" x14ac:dyDescent="0.25">
      <c r="A29" s="1" t="s">
        <v>31</v>
      </c>
      <c r="B29" s="3" t="s">
        <v>2162</v>
      </c>
      <c r="C29" s="3" t="s">
        <v>2176</v>
      </c>
      <c r="D29" s="1" t="s">
        <v>4</v>
      </c>
      <c r="E29" s="1" t="s">
        <v>5</v>
      </c>
      <c r="F29" s="6" t="str">
        <f>IFERROR(VLOOKUP(A29,'[1]CONSOLIDADO PREVIDENCIARIO'!$F$5:$H$1810,2,FALSE),"")</f>
        <v/>
      </c>
      <c r="G29" s="6" t="str">
        <f>IFERROR(VLOOKUP(A29,'[1]CONSOLIDADO PREVIDENCIARIO'!$F$5:$H$1810,3,FALSE),"")</f>
        <v/>
      </c>
      <c r="H29" s="6" t="str">
        <f>IFERROR(VLOOKUP(A29,'[1]CONSOLIDADO FINANCEIRO'!$F$5:$H$288,2,FALSE),"")</f>
        <v/>
      </c>
      <c r="I29" s="6" t="str">
        <f>IFERROR(VLOOKUP(A29,'[1]CONSOLIDADO FINANCEIRO'!$F$5:$H$288,3,FALSE),"")</f>
        <v/>
      </c>
      <c r="J29" s="6">
        <f t="shared" si="0"/>
        <v>0</v>
      </c>
      <c r="K29" s="6">
        <f t="shared" si="1"/>
        <v>0</v>
      </c>
    </row>
    <row r="30" spans="1:11" ht="12.75" customHeight="1" x14ac:dyDescent="0.25">
      <c r="A30" s="1" t="s">
        <v>32</v>
      </c>
      <c r="B30" s="3" t="s">
        <v>2160</v>
      </c>
      <c r="C30" s="3" t="s">
        <v>2180</v>
      </c>
      <c r="D30" s="1" t="s">
        <v>8</v>
      </c>
      <c r="E30" s="1" t="s">
        <v>5</v>
      </c>
      <c r="F30" s="6">
        <f>IFERROR(VLOOKUP(A30,'[1]CONSOLIDADO PREVIDENCIARIO'!$F$5:$H$1810,2,FALSE),"")</f>
        <v>16494199.67</v>
      </c>
      <c r="G30" s="6">
        <f>IFERROR(VLOOKUP(A30,'[1]CONSOLIDADO PREVIDENCIARIO'!$F$5:$H$1810,3,FALSE),"")</f>
        <v>19500152.91</v>
      </c>
      <c r="H30" s="6" t="str">
        <f>IFERROR(VLOOKUP(A30,'[1]CONSOLIDADO FINANCEIRO'!$F$5:$H$288,2,FALSE),"")</f>
        <v/>
      </c>
      <c r="I30" s="6" t="str">
        <f>IFERROR(VLOOKUP(A30,'[1]CONSOLIDADO FINANCEIRO'!$F$5:$H$288,3,FALSE),"")</f>
        <v/>
      </c>
      <c r="J30" s="6">
        <f t="shared" si="0"/>
        <v>16494199.67</v>
      </c>
      <c r="K30" s="6">
        <f t="shared" si="1"/>
        <v>19500152.91</v>
      </c>
    </row>
    <row r="31" spans="1:11" ht="12.75" customHeight="1" x14ac:dyDescent="0.25">
      <c r="A31" s="1" t="s">
        <v>33</v>
      </c>
      <c r="B31" s="3" t="s">
        <v>2175</v>
      </c>
      <c r="C31" s="3" t="s">
        <v>2183</v>
      </c>
      <c r="D31" s="1" t="s">
        <v>4</v>
      </c>
      <c r="E31" s="1" t="s">
        <v>15</v>
      </c>
      <c r="F31" s="6" t="str">
        <f>IFERROR(VLOOKUP(A31,'[1]CONSOLIDADO PREVIDENCIARIO'!$F$5:$H$1810,2,FALSE),"")</f>
        <v/>
      </c>
      <c r="G31" s="6" t="str">
        <f>IFERROR(VLOOKUP(A31,'[1]CONSOLIDADO PREVIDENCIARIO'!$F$5:$H$1810,3,FALSE),"")</f>
        <v/>
      </c>
      <c r="H31" s="6" t="str">
        <f>IFERROR(VLOOKUP(A31,'[1]CONSOLIDADO FINANCEIRO'!$F$5:$H$288,2,FALSE),"")</f>
        <v/>
      </c>
      <c r="I31" s="6" t="str">
        <f>IFERROR(VLOOKUP(A31,'[1]CONSOLIDADO FINANCEIRO'!$F$5:$H$288,3,FALSE),"")</f>
        <v/>
      </c>
      <c r="J31" s="6">
        <f t="shared" si="0"/>
        <v>0</v>
      </c>
      <c r="K31" s="6">
        <f t="shared" si="1"/>
        <v>0</v>
      </c>
    </row>
    <row r="32" spans="1:11" ht="12.75" customHeight="1" x14ac:dyDescent="0.25">
      <c r="A32" s="1" t="s">
        <v>34</v>
      </c>
      <c r="B32" s="3" t="s">
        <v>2174</v>
      </c>
      <c r="C32" s="3" t="s">
        <v>2183</v>
      </c>
      <c r="D32" s="1" t="s">
        <v>8</v>
      </c>
      <c r="E32" s="1" t="s">
        <v>15</v>
      </c>
      <c r="F32" s="6">
        <f>IFERROR(VLOOKUP(A32,'[1]CONSOLIDADO PREVIDENCIARIO'!$F$5:$H$1810,2,FALSE),"")</f>
        <v>6502580.9699999997</v>
      </c>
      <c r="G32" s="6">
        <f>IFERROR(VLOOKUP(A32,'[1]CONSOLIDADO PREVIDENCIARIO'!$F$5:$H$1810,3,FALSE),"")</f>
        <v>3313895.86</v>
      </c>
      <c r="H32" s="6" t="str">
        <f>IFERROR(VLOOKUP(A32,'[1]CONSOLIDADO FINANCEIRO'!$F$5:$H$288,2,FALSE),"")</f>
        <v/>
      </c>
      <c r="I32" s="6" t="str">
        <f>IFERROR(VLOOKUP(A32,'[1]CONSOLIDADO FINANCEIRO'!$F$5:$H$288,3,FALSE),"")</f>
        <v/>
      </c>
      <c r="J32" s="6">
        <f t="shared" si="0"/>
        <v>6502580.9699999997</v>
      </c>
      <c r="K32" s="6">
        <f t="shared" si="1"/>
        <v>3313895.86</v>
      </c>
    </row>
    <row r="33" spans="1:11" ht="12.75" customHeight="1" x14ac:dyDescent="0.25">
      <c r="A33" s="1" t="s">
        <v>35</v>
      </c>
      <c r="B33" s="3" t="s">
        <v>2159</v>
      </c>
      <c r="C33" s="3" t="s">
        <v>2176</v>
      </c>
      <c r="D33" s="1" t="s">
        <v>4</v>
      </c>
      <c r="E33" s="1" t="s">
        <v>15</v>
      </c>
      <c r="F33" s="6">
        <f>IFERROR(VLOOKUP(A33,'[1]CONSOLIDADO PREVIDENCIARIO'!$F$5:$H$1810,2,FALSE),"")</f>
        <v>1005065.48</v>
      </c>
      <c r="G33" s="6">
        <f>IFERROR(VLOOKUP(A33,'[1]CONSOLIDADO PREVIDENCIARIO'!$F$5:$H$1810,3,FALSE),"")</f>
        <v>2728894.29</v>
      </c>
      <c r="H33" s="6" t="str">
        <f>IFERROR(VLOOKUP(A33,'[1]CONSOLIDADO FINANCEIRO'!$F$5:$H$288,2,FALSE),"")</f>
        <v/>
      </c>
      <c r="I33" s="6" t="str">
        <f>IFERROR(VLOOKUP(A33,'[1]CONSOLIDADO FINANCEIRO'!$F$5:$H$288,3,FALSE),"")</f>
        <v/>
      </c>
      <c r="J33" s="6">
        <f t="shared" si="0"/>
        <v>1005065.48</v>
      </c>
      <c r="K33" s="6">
        <f t="shared" si="1"/>
        <v>2728894.29</v>
      </c>
    </row>
    <row r="34" spans="1:11" ht="12.75" customHeight="1" x14ac:dyDescent="0.25">
      <c r="A34" s="1" t="s">
        <v>36</v>
      </c>
      <c r="B34" s="3" t="s">
        <v>2157</v>
      </c>
      <c r="C34" s="3" t="s">
        <v>2182</v>
      </c>
      <c r="D34" s="1" t="s">
        <v>4</v>
      </c>
      <c r="E34" s="1" t="s">
        <v>5</v>
      </c>
      <c r="F34" s="6">
        <f>IFERROR(VLOOKUP(A34,'[1]CONSOLIDADO PREVIDENCIARIO'!$F$5:$H$1810,2,FALSE),"")</f>
        <v>1385239.36</v>
      </c>
      <c r="G34" s="6">
        <f>IFERROR(VLOOKUP(A34,'[1]CONSOLIDADO PREVIDENCIARIO'!$F$5:$H$1810,3,FALSE),"")</f>
        <v>2199376.69</v>
      </c>
      <c r="H34" s="6" t="str">
        <f>IFERROR(VLOOKUP(A34,'[1]CONSOLIDADO FINANCEIRO'!$F$5:$H$288,2,FALSE),"")</f>
        <v/>
      </c>
      <c r="I34" s="6" t="str">
        <f>IFERROR(VLOOKUP(A34,'[1]CONSOLIDADO FINANCEIRO'!$F$5:$H$288,3,FALSE),"")</f>
        <v/>
      </c>
      <c r="J34" s="6">
        <f t="shared" si="0"/>
        <v>1385239.36</v>
      </c>
      <c r="K34" s="6">
        <f t="shared" si="1"/>
        <v>2199376.69</v>
      </c>
    </row>
    <row r="35" spans="1:11" ht="12.75" customHeight="1" x14ac:dyDescent="0.25">
      <c r="A35" s="1" t="s">
        <v>37</v>
      </c>
      <c r="B35" s="3" t="s">
        <v>2174</v>
      </c>
      <c r="C35" s="3" t="s">
        <v>2183</v>
      </c>
      <c r="D35" s="1" t="s">
        <v>4</v>
      </c>
      <c r="E35" s="1" t="s">
        <v>5</v>
      </c>
      <c r="F35" s="6">
        <f>IFERROR(VLOOKUP(A35,'[1]CONSOLIDADO PREVIDENCIARIO'!$F$5:$H$1810,2,FALSE),"")</f>
        <v>1340157.43</v>
      </c>
      <c r="G35" s="6">
        <f>IFERROR(VLOOKUP(A35,'[1]CONSOLIDADO PREVIDENCIARIO'!$F$5:$H$1810,3,FALSE),"")</f>
        <v>1434609.3</v>
      </c>
      <c r="H35" s="6" t="str">
        <f>IFERROR(VLOOKUP(A35,'[1]CONSOLIDADO FINANCEIRO'!$F$5:$H$288,2,FALSE),"")</f>
        <v/>
      </c>
      <c r="I35" s="6" t="str">
        <f>IFERROR(VLOOKUP(A35,'[1]CONSOLIDADO FINANCEIRO'!$F$5:$H$288,3,FALSE),"")</f>
        <v/>
      </c>
      <c r="J35" s="6">
        <f t="shared" si="0"/>
        <v>1340157.43</v>
      </c>
      <c r="K35" s="6">
        <f t="shared" si="1"/>
        <v>1434609.3</v>
      </c>
    </row>
    <row r="36" spans="1:11" ht="12.75" customHeight="1" x14ac:dyDescent="0.25">
      <c r="A36" s="1" t="s">
        <v>38</v>
      </c>
      <c r="B36" s="3" t="s">
        <v>2162</v>
      </c>
      <c r="C36" s="3" t="s">
        <v>2176</v>
      </c>
      <c r="D36" s="1" t="s">
        <v>4</v>
      </c>
      <c r="E36" s="1" t="s">
        <v>5</v>
      </c>
      <c r="F36" s="6" t="str">
        <f>IFERROR(VLOOKUP(A36,'[1]CONSOLIDADO PREVIDENCIARIO'!$F$5:$H$1810,2,FALSE),"")</f>
        <v/>
      </c>
      <c r="G36" s="6" t="str">
        <f>IFERROR(VLOOKUP(A36,'[1]CONSOLIDADO PREVIDENCIARIO'!$F$5:$H$1810,3,FALSE),"")</f>
        <v/>
      </c>
      <c r="H36" s="6" t="str">
        <f>IFERROR(VLOOKUP(A36,'[1]CONSOLIDADO FINANCEIRO'!$F$5:$H$288,2,FALSE),"")</f>
        <v/>
      </c>
      <c r="I36" s="6" t="str">
        <f>IFERROR(VLOOKUP(A36,'[1]CONSOLIDADO FINANCEIRO'!$F$5:$H$288,3,FALSE),"")</f>
        <v/>
      </c>
      <c r="J36" s="6">
        <f t="shared" si="0"/>
        <v>0</v>
      </c>
      <c r="K36" s="6">
        <f t="shared" si="1"/>
        <v>0</v>
      </c>
    </row>
    <row r="37" spans="1:11" ht="12.75" customHeight="1" x14ac:dyDescent="0.25">
      <c r="A37" s="1" t="s">
        <v>39</v>
      </c>
      <c r="B37" s="3" t="s">
        <v>2166</v>
      </c>
      <c r="C37" s="3" t="s">
        <v>2182</v>
      </c>
      <c r="D37" s="1" t="s">
        <v>8</v>
      </c>
      <c r="E37" s="1" t="s">
        <v>15</v>
      </c>
      <c r="F37" s="6">
        <f>IFERROR(VLOOKUP(A37,'[1]CONSOLIDADO PREVIDENCIARIO'!$F$5:$H$1810,2,FALSE),"")</f>
        <v>3778027.2</v>
      </c>
      <c r="G37" s="6">
        <f>IFERROR(VLOOKUP(A37,'[1]CONSOLIDADO PREVIDENCIARIO'!$F$5:$H$1810,3,FALSE),"")</f>
        <v>8720656.1400000006</v>
      </c>
      <c r="H37" s="6" t="str">
        <f>IFERROR(VLOOKUP(A37,'[1]CONSOLIDADO FINANCEIRO'!$F$5:$H$288,2,FALSE),"")</f>
        <v/>
      </c>
      <c r="I37" s="6" t="str">
        <f>IFERROR(VLOOKUP(A37,'[1]CONSOLIDADO FINANCEIRO'!$F$5:$H$288,3,FALSE),"")</f>
        <v/>
      </c>
      <c r="J37" s="6">
        <f t="shared" si="0"/>
        <v>3778027.2</v>
      </c>
      <c r="K37" s="6">
        <f t="shared" si="1"/>
        <v>8720656.1400000006</v>
      </c>
    </row>
    <row r="38" spans="1:11" ht="12.75" customHeight="1" x14ac:dyDescent="0.25">
      <c r="A38" s="1" t="s">
        <v>40</v>
      </c>
      <c r="B38" s="3" t="s">
        <v>2166</v>
      </c>
      <c r="C38" s="3" t="s">
        <v>2182</v>
      </c>
      <c r="D38" s="1" t="s">
        <v>4</v>
      </c>
      <c r="E38" s="1" t="s">
        <v>15</v>
      </c>
      <c r="F38" s="6">
        <f>IFERROR(VLOOKUP(A38,'[1]CONSOLIDADO PREVIDENCIARIO'!$F$5:$H$1810,2,FALSE),"")</f>
        <v>1381997.16</v>
      </c>
      <c r="G38" s="6">
        <f>IFERROR(VLOOKUP(A38,'[1]CONSOLIDADO PREVIDENCIARIO'!$F$5:$H$1810,3,FALSE),"")</f>
        <v>2228767.41</v>
      </c>
      <c r="H38" s="6" t="str">
        <f>IFERROR(VLOOKUP(A38,'[1]CONSOLIDADO FINANCEIRO'!$F$5:$H$288,2,FALSE),"")</f>
        <v/>
      </c>
      <c r="I38" s="6" t="str">
        <f>IFERROR(VLOOKUP(A38,'[1]CONSOLIDADO FINANCEIRO'!$F$5:$H$288,3,FALSE),"")</f>
        <v/>
      </c>
      <c r="J38" s="6">
        <f t="shared" si="0"/>
        <v>1381997.16</v>
      </c>
      <c r="K38" s="6">
        <f t="shared" si="1"/>
        <v>2228767.41</v>
      </c>
    </row>
    <row r="39" spans="1:11" ht="12.75" customHeight="1" x14ac:dyDescent="0.25">
      <c r="A39" s="1" t="s">
        <v>41</v>
      </c>
      <c r="B39" s="3" t="s">
        <v>2167</v>
      </c>
      <c r="C39" s="3" t="s">
        <v>2182</v>
      </c>
      <c r="D39" s="1" t="s">
        <v>4</v>
      </c>
      <c r="E39" s="1" t="s">
        <v>15</v>
      </c>
      <c r="F39" s="6">
        <f>IFERROR(VLOOKUP(A39,'[1]CONSOLIDADO PREVIDENCIARIO'!$F$5:$H$1810,2,FALSE),"")</f>
        <v>975139.87</v>
      </c>
      <c r="G39" s="6">
        <f>IFERROR(VLOOKUP(A39,'[1]CONSOLIDADO PREVIDENCIARIO'!$F$5:$H$1810,3,FALSE),"")</f>
        <v>2879885.32</v>
      </c>
      <c r="H39" s="6" t="str">
        <f>IFERROR(VLOOKUP(A39,'[1]CONSOLIDADO FINANCEIRO'!$F$5:$H$288,2,FALSE),"")</f>
        <v/>
      </c>
      <c r="I39" s="6" t="str">
        <f>IFERROR(VLOOKUP(A39,'[1]CONSOLIDADO FINANCEIRO'!$F$5:$H$288,3,FALSE),"")</f>
        <v/>
      </c>
      <c r="J39" s="6">
        <f t="shared" si="0"/>
        <v>975139.87</v>
      </c>
      <c r="K39" s="6">
        <f t="shared" si="1"/>
        <v>2879885.32</v>
      </c>
    </row>
    <row r="40" spans="1:11" ht="12.75" customHeight="1" x14ac:dyDescent="0.25">
      <c r="A40" s="1" t="s">
        <v>42</v>
      </c>
      <c r="B40" s="3" t="s">
        <v>2161</v>
      </c>
      <c r="C40" s="3" t="s">
        <v>2182</v>
      </c>
      <c r="D40" s="1" t="s">
        <v>8</v>
      </c>
      <c r="E40" s="1" t="s">
        <v>5</v>
      </c>
      <c r="F40" s="6" t="str">
        <f>IFERROR(VLOOKUP(A40,'[1]CONSOLIDADO PREVIDENCIARIO'!$F$5:$H$1810,2,FALSE),"")</f>
        <v/>
      </c>
      <c r="G40" s="6" t="str">
        <f>IFERROR(VLOOKUP(A40,'[1]CONSOLIDADO PREVIDENCIARIO'!$F$5:$H$1810,3,FALSE),"")</f>
        <v/>
      </c>
      <c r="H40" s="6" t="str">
        <f>IFERROR(VLOOKUP(A40,'[1]CONSOLIDADO FINANCEIRO'!$F$5:$H$288,2,FALSE),"")</f>
        <v/>
      </c>
      <c r="I40" s="6" t="str">
        <f>IFERROR(VLOOKUP(A40,'[1]CONSOLIDADO FINANCEIRO'!$F$5:$H$288,3,FALSE),"")</f>
        <v/>
      </c>
      <c r="J40" s="6">
        <f t="shared" si="0"/>
        <v>0</v>
      </c>
      <c r="K40" s="6">
        <f t="shared" si="1"/>
        <v>0</v>
      </c>
    </row>
    <row r="41" spans="1:11" ht="12.75" customHeight="1" x14ac:dyDescent="0.25">
      <c r="A41" s="1" t="s">
        <v>43</v>
      </c>
      <c r="B41" s="3" t="s">
        <v>2161</v>
      </c>
      <c r="C41" s="3" t="s">
        <v>2182</v>
      </c>
      <c r="D41" s="1" t="s">
        <v>8</v>
      </c>
      <c r="E41" s="1" t="s">
        <v>5</v>
      </c>
      <c r="F41" s="6">
        <f>IFERROR(VLOOKUP(A41,'[1]CONSOLIDADO PREVIDENCIARIO'!$F$5:$H$1810,2,FALSE),"")</f>
        <v>3349052.41</v>
      </c>
      <c r="G41" s="6">
        <f>IFERROR(VLOOKUP(A41,'[1]CONSOLIDADO PREVIDENCIARIO'!$F$5:$H$1810,3,FALSE),"")</f>
        <v>3471769.11</v>
      </c>
      <c r="H41" s="6" t="str">
        <f>IFERROR(VLOOKUP(A41,'[1]CONSOLIDADO FINANCEIRO'!$F$5:$H$288,2,FALSE),"")</f>
        <v/>
      </c>
      <c r="I41" s="6" t="str">
        <f>IFERROR(VLOOKUP(A41,'[1]CONSOLIDADO FINANCEIRO'!$F$5:$H$288,3,FALSE),"")</f>
        <v/>
      </c>
      <c r="J41" s="6">
        <f t="shared" si="0"/>
        <v>3349052.41</v>
      </c>
      <c r="K41" s="6">
        <f t="shared" si="1"/>
        <v>3471769.11</v>
      </c>
    </row>
    <row r="42" spans="1:11" ht="12.75" customHeight="1" x14ac:dyDescent="0.25">
      <c r="A42" s="1" t="s">
        <v>44</v>
      </c>
      <c r="B42" s="3" t="s">
        <v>2174</v>
      </c>
      <c r="C42" s="3" t="s">
        <v>2183</v>
      </c>
      <c r="D42" s="1" t="s">
        <v>4</v>
      </c>
      <c r="E42" s="1" t="s">
        <v>15</v>
      </c>
      <c r="F42" s="6">
        <f>IFERROR(VLOOKUP(A42,'[1]CONSOLIDADO PREVIDENCIARIO'!$F$5:$H$1810,2,FALSE),"")</f>
        <v>894885.86</v>
      </c>
      <c r="G42" s="6">
        <f>IFERROR(VLOOKUP(A42,'[1]CONSOLIDADO PREVIDENCIARIO'!$F$5:$H$1810,3,FALSE),"")</f>
        <v>2275775.7400000002</v>
      </c>
      <c r="H42" s="6" t="str">
        <f>IFERROR(VLOOKUP(A42,'[1]CONSOLIDADO FINANCEIRO'!$F$5:$H$288,2,FALSE),"")</f>
        <v/>
      </c>
      <c r="I42" s="6" t="str">
        <f>IFERROR(VLOOKUP(A42,'[1]CONSOLIDADO FINANCEIRO'!$F$5:$H$288,3,FALSE),"")</f>
        <v/>
      </c>
      <c r="J42" s="6">
        <f t="shared" si="0"/>
        <v>894885.86</v>
      </c>
      <c r="K42" s="6">
        <f t="shared" si="1"/>
        <v>2275775.7400000002</v>
      </c>
    </row>
    <row r="43" spans="1:11" ht="12.75" customHeight="1" x14ac:dyDescent="0.25">
      <c r="A43" s="1" t="s">
        <v>45</v>
      </c>
      <c r="B43" s="3" t="s">
        <v>2159</v>
      </c>
      <c r="C43" s="3" t="s">
        <v>2176</v>
      </c>
      <c r="D43" s="1" t="s">
        <v>8</v>
      </c>
      <c r="E43" s="1" t="s">
        <v>15</v>
      </c>
      <c r="F43" s="6">
        <f>IFERROR(VLOOKUP(A43,'[1]CONSOLIDADO PREVIDENCIARIO'!$F$5:$H$1810,2,FALSE),"")</f>
        <v>11008850.609999999</v>
      </c>
      <c r="G43" s="6">
        <f>IFERROR(VLOOKUP(A43,'[1]CONSOLIDADO PREVIDENCIARIO'!$F$5:$H$1810,3,FALSE),"")</f>
        <v>5878988.1600000001</v>
      </c>
      <c r="H43" s="6" t="str">
        <f>IFERROR(VLOOKUP(A43,'[1]CONSOLIDADO FINANCEIRO'!$F$5:$H$288,2,FALSE),"")</f>
        <v/>
      </c>
      <c r="I43" s="6" t="str">
        <f>IFERROR(VLOOKUP(A43,'[1]CONSOLIDADO FINANCEIRO'!$F$5:$H$288,3,FALSE),"")</f>
        <v/>
      </c>
      <c r="J43" s="6">
        <f t="shared" si="0"/>
        <v>11008850.609999999</v>
      </c>
      <c r="K43" s="6">
        <f t="shared" si="1"/>
        <v>5878988.1600000001</v>
      </c>
    </row>
    <row r="44" spans="1:11" ht="12.75" customHeight="1" x14ac:dyDescent="0.25">
      <c r="A44" s="1" t="s">
        <v>46</v>
      </c>
      <c r="B44" s="3" t="s">
        <v>2174</v>
      </c>
      <c r="C44" s="3" t="s">
        <v>2183</v>
      </c>
      <c r="D44" s="1" t="s">
        <v>8</v>
      </c>
      <c r="E44" s="1" t="s">
        <v>15</v>
      </c>
      <c r="F44" s="6">
        <f>IFERROR(VLOOKUP(A44,'[1]CONSOLIDADO PREVIDENCIARIO'!$F$5:$H$1810,2,FALSE),"")</f>
        <v>11278444.15</v>
      </c>
      <c r="G44" s="6">
        <f>IFERROR(VLOOKUP(A44,'[1]CONSOLIDADO PREVIDENCIARIO'!$F$5:$H$1810,3,FALSE),"")</f>
        <v>16304523.98</v>
      </c>
      <c r="H44" s="6" t="str">
        <f>IFERROR(VLOOKUP(A44,'[1]CONSOLIDADO FINANCEIRO'!$F$5:$H$288,2,FALSE),"")</f>
        <v/>
      </c>
      <c r="I44" s="6" t="str">
        <f>IFERROR(VLOOKUP(A44,'[1]CONSOLIDADO FINANCEIRO'!$F$5:$H$288,3,FALSE),"")</f>
        <v/>
      </c>
      <c r="J44" s="6">
        <f t="shared" si="0"/>
        <v>11278444.15</v>
      </c>
      <c r="K44" s="6">
        <f t="shared" si="1"/>
        <v>16304523.98</v>
      </c>
    </row>
    <row r="45" spans="1:11" ht="12.75" customHeight="1" x14ac:dyDescent="0.25">
      <c r="A45" s="1" t="s">
        <v>47</v>
      </c>
      <c r="B45" s="3" t="s">
        <v>2168</v>
      </c>
      <c r="C45" s="3" t="s">
        <v>2182</v>
      </c>
      <c r="D45" s="1" t="s">
        <v>4</v>
      </c>
      <c r="E45" s="1" t="s">
        <v>5</v>
      </c>
      <c r="F45" s="6">
        <f>IFERROR(VLOOKUP(A45,'[1]CONSOLIDADO PREVIDENCIARIO'!$F$5:$H$1810,2,FALSE),"")</f>
        <v>416239.21</v>
      </c>
      <c r="G45" s="6">
        <f>IFERROR(VLOOKUP(A45,'[1]CONSOLIDADO PREVIDENCIARIO'!$F$5:$H$1810,3,FALSE),"")</f>
        <v>416239.18</v>
      </c>
      <c r="H45" s="6">
        <f>IFERROR(VLOOKUP(A45,'[1]CONSOLIDADO FINANCEIRO'!$F$5:$H$288,2,FALSE),"")</f>
        <v>342519.52</v>
      </c>
      <c r="I45" s="6">
        <f>IFERROR(VLOOKUP(A45,'[1]CONSOLIDADO FINANCEIRO'!$F$5:$H$288,3,FALSE),"")</f>
        <v>352579.86</v>
      </c>
      <c r="J45" s="6">
        <f t="shared" si="0"/>
        <v>758758.73</v>
      </c>
      <c r="K45" s="6">
        <f t="shared" si="1"/>
        <v>768819.04</v>
      </c>
    </row>
    <row r="46" spans="1:11" ht="12.75" customHeight="1" x14ac:dyDescent="0.25">
      <c r="A46" s="1" t="s">
        <v>48</v>
      </c>
      <c r="B46" s="3" t="s">
        <v>2174</v>
      </c>
      <c r="C46" s="3" t="s">
        <v>2183</v>
      </c>
      <c r="D46" s="1" t="s">
        <v>4</v>
      </c>
      <c r="E46" s="1" t="s">
        <v>15</v>
      </c>
      <c r="F46" s="6">
        <f>IFERROR(VLOOKUP(A46,'[1]CONSOLIDADO PREVIDENCIARIO'!$F$5:$H$1810,2,FALSE),"")</f>
        <v>1675512.13</v>
      </c>
      <c r="G46" s="6">
        <f>IFERROR(VLOOKUP(A46,'[1]CONSOLIDADO PREVIDENCIARIO'!$F$5:$H$1810,3,FALSE),"")</f>
        <v>0</v>
      </c>
      <c r="H46" s="6" t="str">
        <f>IFERROR(VLOOKUP(A46,'[1]CONSOLIDADO FINANCEIRO'!$F$5:$H$288,2,FALSE),"")</f>
        <v/>
      </c>
      <c r="I46" s="6" t="str">
        <f>IFERROR(VLOOKUP(A46,'[1]CONSOLIDADO FINANCEIRO'!$F$5:$H$288,3,FALSE),"")</f>
        <v/>
      </c>
      <c r="J46" s="6">
        <f t="shared" si="0"/>
        <v>1675512.13</v>
      </c>
      <c r="K46" s="6">
        <f t="shared" si="1"/>
        <v>0</v>
      </c>
    </row>
    <row r="47" spans="1:11" ht="12.75" customHeight="1" x14ac:dyDescent="0.25">
      <c r="A47" s="1" t="s">
        <v>49</v>
      </c>
      <c r="B47" s="3" t="s">
        <v>2162</v>
      </c>
      <c r="C47" s="3" t="s">
        <v>2176</v>
      </c>
      <c r="D47" s="1" t="s">
        <v>8</v>
      </c>
      <c r="E47" s="1" t="s">
        <v>15</v>
      </c>
      <c r="F47" s="6">
        <f>IFERROR(VLOOKUP(A47,'[1]CONSOLIDADO PREVIDENCIARIO'!$F$5:$H$1810,2,FALSE),"")</f>
        <v>1222089.19</v>
      </c>
      <c r="G47" s="6">
        <f>IFERROR(VLOOKUP(A47,'[1]CONSOLIDADO PREVIDENCIARIO'!$F$5:$H$1810,3,FALSE),"")</f>
        <v>1850958.29</v>
      </c>
      <c r="H47" s="6">
        <f>IFERROR(VLOOKUP(A47,'[1]CONSOLIDADO FINANCEIRO'!$F$5:$H$288,2,FALSE),"")</f>
        <v>940721.61</v>
      </c>
      <c r="I47" s="6">
        <f>IFERROR(VLOOKUP(A47,'[1]CONSOLIDADO FINANCEIRO'!$F$5:$H$288,3,FALSE),"")</f>
        <v>1789862.97</v>
      </c>
      <c r="J47" s="6">
        <f t="shared" si="0"/>
        <v>2162810.7999999998</v>
      </c>
      <c r="K47" s="6">
        <f t="shared" si="1"/>
        <v>3640821.26</v>
      </c>
    </row>
    <row r="48" spans="1:11" ht="12.75" customHeight="1" x14ac:dyDescent="0.25">
      <c r="A48" s="1" t="s">
        <v>50</v>
      </c>
      <c r="B48" s="3" t="s">
        <v>2171</v>
      </c>
      <c r="C48" s="3" t="s">
        <v>2182</v>
      </c>
      <c r="D48" s="1" t="s">
        <v>4</v>
      </c>
      <c r="E48" s="1" t="s">
        <v>15</v>
      </c>
      <c r="F48" s="6">
        <f>IFERROR(VLOOKUP(A48,'[1]CONSOLIDADO PREVIDENCIARIO'!$F$5:$H$1810,2,FALSE),"")</f>
        <v>732489.13</v>
      </c>
      <c r="G48" s="6">
        <f>IFERROR(VLOOKUP(A48,'[1]CONSOLIDADO PREVIDENCIARIO'!$F$5:$H$1810,3,FALSE),"")</f>
        <v>5929207.6600000001</v>
      </c>
      <c r="H48" s="6" t="str">
        <f>IFERROR(VLOOKUP(A48,'[1]CONSOLIDADO FINANCEIRO'!$F$5:$H$288,2,FALSE),"")</f>
        <v/>
      </c>
      <c r="I48" s="6" t="str">
        <f>IFERROR(VLOOKUP(A48,'[1]CONSOLIDADO FINANCEIRO'!$F$5:$H$288,3,FALSE),"")</f>
        <v/>
      </c>
      <c r="J48" s="6">
        <f t="shared" si="0"/>
        <v>732489.13</v>
      </c>
      <c r="K48" s="6">
        <f t="shared" si="1"/>
        <v>5929207.6600000001</v>
      </c>
    </row>
    <row r="49" spans="1:11" ht="12.75" customHeight="1" x14ac:dyDescent="0.25">
      <c r="A49" s="1" t="s">
        <v>51</v>
      </c>
      <c r="B49" s="3" t="s">
        <v>2160</v>
      </c>
      <c r="C49" s="3" t="s">
        <v>2180</v>
      </c>
      <c r="D49" s="1" t="s">
        <v>8</v>
      </c>
      <c r="E49" s="1" t="s">
        <v>15</v>
      </c>
      <c r="F49" s="6">
        <f>IFERROR(VLOOKUP(A49,'[1]CONSOLIDADO PREVIDENCIARIO'!$F$5:$H$1810,2,FALSE),"")</f>
        <v>4201825.62</v>
      </c>
      <c r="G49" s="6">
        <f>IFERROR(VLOOKUP(A49,'[1]CONSOLIDADO PREVIDENCIARIO'!$F$5:$H$1810,3,FALSE),"")</f>
        <v>14248930.26</v>
      </c>
      <c r="H49" s="6" t="str">
        <f>IFERROR(VLOOKUP(A49,'[1]CONSOLIDADO FINANCEIRO'!$F$5:$H$288,2,FALSE),"")</f>
        <v/>
      </c>
      <c r="I49" s="6" t="str">
        <f>IFERROR(VLOOKUP(A49,'[1]CONSOLIDADO FINANCEIRO'!$F$5:$H$288,3,FALSE),"")</f>
        <v/>
      </c>
      <c r="J49" s="6">
        <f t="shared" si="0"/>
        <v>4201825.62</v>
      </c>
      <c r="K49" s="6">
        <f t="shared" si="1"/>
        <v>14248930.26</v>
      </c>
    </row>
    <row r="50" spans="1:11" ht="12.75" customHeight="1" x14ac:dyDescent="0.25">
      <c r="A50" s="1" t="s">
        <v>52</v>
      </c>
      <c r="B50" s="3" t="s">
        <v>2166</v>
      </c>
      <c r="C50" s="3" t="s">
        <v>2182</v>
      </c>
      <c r="D50" s="1" t="s">
        <v>4</v>
      </c>
      <c r="E50" s="1" t="s">
        <v>5</v>
      </c>
      <c r="F50" s="6">
        <f>IFERROR(VLOOKUP(A50,'[1]CONSOLIDADO PREVIDENCIARIO'!$F$5:$H$1810,2,FALSE),"")</f>
        <v>986977.9</v>
      </c>
      <c r="G50" s="6">
        <f>IFERROR(VLOOKUP(A50,'[1]CONSOLIDADO PREVIDENCIARIO'!$F$5:$H$1810,3,FALSE),"")</f>
        <v>1437842.77</v>
      </c>
      <c r="H50" s="6" t="str">
        <f>IFERROR(VLOOKUP(A50,'[1]CONSOLIDADO FINANCEIRO'!$F$5:$H$288,2,FALSE),"")</f>
        <v/>
      </c>
      <c r="I50" s="6" t="str">
        <f>IFERROR(VLOOKUP(A50,'[1]CONSOLIDADO FINANCEIRO'!$F$5:$H$288,3,FALSE),"")</f>
        <v/>
      </c>
      <c r="J50" s="6">
        <f t="shared" si="0"/>
        <v>986977.9</v>
      </c>
      <c r="K50" s="6">
        <f t="shared" si="1"/>
        <v>1437842.77</v>
      </c>
    </row>
    <row r="51" spans="1:11" ht="12.75" customHeight="1" x14ac:dyDescent="0.25">
      <c r="A51" s="1" t="s">
        <v>53</v>
      </c>
      <c r="B51" s="3" t="s">
        <v>2166</v>
      </c>
      <c r="C51" s="3" t="s">
        <v>2182</v>
      </c>
      <c r="D51" s="1" t="s">
        <v>8</v>
      </c>
      <c r="E51" s="1" t="s">
        <v>5</v>
      </c>
      <c r="F51" s="6">
        <f>IFERROR(VLOOKUP(A51,'[1]CONSOLIDADO PREVIDENCIARIO'!$F$5:$H$1810,2,FALSE),"")</f>
        <v>6253615.54</v>
      </c>
      <c r="G51" s="6">
        <f>IFERROR(VLOOKUP(A51,'[1]CONSOLIDADO PREVIDENCIARIO'!$F$5:$H$1810,3,FALSE),"")</f>
        <v>13869554.220000001</v>
      </c>
      <c r="H51" s="6" t="str">
        <f>IFERROR(VLOOKUP(A51,'[1]CONSOLIDADO FINANCEIRO'!$F$5:$H$288,2,FALSE),"")</f>
        <v/>
      </c>
      <c r="I51" s="6" t="str">
        <f>IFERROR(VLOOKUP(A51,'[1]CONSOLIDADO FINANCEIRO'!$F$5:$H$288,3,FALSE),"")</f>
        <v/>
      </c>
      <c r="J51" s="6">
        <f t="shared" si="0"/>
        <v>6253615.54</v>
      </c>
      <c r="K51" s="6">
        <f t="shared" si="1"/>
        <v>13869554.220000001</v>
      </c>
    </row>
    <row r="52" spans="1:11" ht="12.75" customHeight="1" x14ac:dyDescent="0.25">
      <c r="A52" s="1" t="s">
        <v>54</v>
      </c>
      <c r="B52" s="3" t="s">
        <v>2167</v>
      </c>
      <c r="C52" s="3" t="s">
        <v>2182</v>
      </c>
      <c r="D52" s="1" t="s">
        <v>8</v>
      </c>
      <c r="E52" s="1" t="s">
        <v>15</v>
      </c>
      <c r="F52" s="6">
        <f>IFERROR(VLOOKUP(A52,'[1]CONSOLIDADO PREVIDENCIARIO'!$F$5:$H$1810,2,FALSE),"")</f>
        <v>3601229.78</v>
      </c>
      <c r="G52" s="6">
        <f>IFERROR(VLOOKUP(A52,'[1]CONSOLIDADO PREVIDENCIARIO'!$F$5:$H$1810,3,FALSE),"")</f>
        <v>18511249.989999998</v>
      </c>
      <c r="H52" s="6" t="str">
        <f>IFERROR(VLOOKUP(A52,'[1]CONSOLIDADO FINANCEIRO'!$F$5:$H$288,2,FALSE),"")</f>
        <v/>
      </c>
      <c r="I52" s="6" t="str">
        <f>IFERROR(VLOOKUP(A52,'[1]CONSOLIDADO FINANCEIRO'!$F$5:$H$288,3,FALSE),"")</f>
        <v/>
      </c>
      <c r="J52" s="6">
        <f t="shared" si="0"/>
        <v>3601229.78</v>
      </c>
      <c r="K52" s="6">
        <f t="shared" si="1"/>
        <v>18511249.989999998</v>
      </c>
    </row>
    <row r="53" spans="1:11" ht="12.75" customHeight="1" x14ac:dyDescent="0.25">
      <c r="A53" s="1" t="s">
        <v>55</v>
      </c>
      <c r="B53" s="3" t="s">
        <v>2169</v>
      </c>
      <c r="C53" s="3" t="s">
        <v>2183</v>
      </c>
      <c r="D53" s="1" t="s">
        <v>8</v>
      </c>
      <c r="E53" s="1" t="s">
        <v>15</v>
      </c>
      <c r="F53" s="6" t="str">
        <f>IFERROR(VLOOKUP(A53,'[1]CONSOLIDADO PREVIDENCIARIO'!$F$5:$H$1810,2,FALSE),"")</f>
        <v/>
      </c>
      <c r="G53" s="6" t="str">
        <f>IFERROR(VLOOKUP(A53,'[1]CONSOLIDADO PREVIDENCIARIO'!$F$5:$H$1810,3,FALSE),"")</f>
        <v/>
      </c>
      <c r="H53" s="6" t="str">
        <f>IFERROR(VLOOKUP(A53,'[1]CONSOLIDADO FINANCEIRO'!$F$5:$H$288,2,FALSE),"")</f>
        <v/>
      </c>
      <c r="I53" s="6" t="str">
        <f>IFERROR(VLOOKUP(A53,'[1]CONSOLIDADO FINANCEIRO'!$F$5:$H$288,3,FALSE),"")</f>
        <v/>
      </c>
      <c r="J53" s="6">
        <f t="shared" si="0"/>
        <v>0</v>
      </c>
      <c r="K53" s="6">
        <f t="shared" si="1"/>
        <v>0</v>
      </c>
    </row>
    <row r="54" spans="1:11" ht="12.75" customHeight="1" x14ac:dyDescent="0.25">
      <c r="A54" s="1" t="s">
        <v>56</v>
      </c>
      <c r="B54" s="3" t="s">
        <v>2160</v>
      </c>
      <c r="C54" s="3" t="s">
        <v>2180</v>
      </c>
      <c r="D54" s="1" t="s">
        <v>4</v>
      </c>
      <c r="E54" s="1" t="s">
        <v>5</v>
      </c>
      <c r="F54" s="6">
        <f>IFERROR(VLOOKUP(A54,'[1]CONSOLIDADO PREVIDENCIARIO'!$F$5:$H$1810,2,FALSE),"")</f>
        <v>534220.06999999995</v>
      </c>
      <c r="G54" s="6">
        <f>IFERROR(VLOOKUP(A54,'[1]CONSOLIDADO PREVIDENCIARIO'!$F$5:$H$1810,3,FALSE),"")</f>
        <v>612966.24</v>
      </c>
      <c r="H54" s="6" t="str">
        <f>IFERROR(VLOOKUP(A54,'[1]CONSOLIDADO FINANCEIRO'!$F$5:$H$288,2,FALSE),"")</f>
        <v/>
      </c>
      <c r="I54" s="6" t="str">
        <f>IFERROR(VLOOKUP(A54,'[1]CONSOLIDADO FINANCEIRO'!$F$5:$H$288,3,FALSE),"")</f>
        <v/>
      </c>
      <c r="J54" s="6">
        <f t="shared" si="0"/>
        <v>534220.06999999995</v>
      </c>
      <c r="K54" s="6">
        <f t="shared" si="1"/>
        <v>612966.24</v>
      </c>
    </row>
    <row r="55" spans="1:11" ht="12.75" customHeight="1" x14ac:dyDescent="0.25">
      <c r="A55" s="1" t="s">
        <v>57</v>
      </c>
      <c r="B55" s="3" t="s">
        <v>2162</v>
      </c>
      <c r="C55" s="3" t="s">
        <v>2176</v>
      </c>
      <c r="D55" s="1" t="s">
        <v>4</v>
      </c>
      <c r="E55" s="1" t="s">
        <v>15</v>
      </c>
      <c r="F55" s="6" t="str">
        <f>IFERROR(VLOOKUP(A55,'[1]CONSOLIDADO PREVIDENCIARIO'!$F$5:$H$1810,2,FALSE),"")</f>
        <v/>
      </c>
      <c r="G55" s="6" t="str">
        <f>IFERROR(VLOOKUP(A55,'[1]CONSOLIDADO PREVIDENCIARIO'!$F$5:$H$1810,3,FALSE),"")</f>
        <v/>
      </c>
      <c r="H55" s="6" t="str">
        <f>IFERROR(VLOOKUP(A55,'[1]CONSOLIDADO FINANCEIRO'!$F$5:$H$288,2,FALSE),"")</f>
        <v/>
      </c>
      <c r="I55" s="6" t="str">
        <f>IFERROR(VLOOKUP(A55,'[1]CONSOLIDADO FINANCEIRO'!$F$5:$H$288,3,FALSE),"")</f>
        <v/>
      </c>
      <c r="J55" s="6">
        <f t="shared" si="0"/>
        <v>0</v>
      </c>
      <c r="K55" s="6">
        <f t="shared" si="1"/>
        <v>0</v>
      </c>
    </row>
    <row r="56" spans="1:11" ht="12.75" customHeight="1" x14ac:dyDescent="0.25">
      <c r="A56" s="1" t="s">
        <v>58</v>
      </c>
      <c r="B56" s="3" t="s">
        <v>2174</v>
      </c>
      <c r="C56" s="3" t="s">
        <v>2183</v>
      </c>
      <c r="D56" s="1" t="s">
        <v>4</v>
      </c>
      <c r="E56" s="1" t="s">
        <v>15</v>
      </c>
      <c r="F56" s="6" t="str">
        <f>IFERROR(VLOOKUP(A56,'[1]CONSOLIDADO PREVIDENCIARIO'!$F$5:$H$1810,2,FALSE),"")</f>
        <v/>
      </c>
      <c r="G56" s="6" t="str">
        <f>IFERROR(VLOOKUP(A56,'[1]CONSOLIDADO PREVIDENCIARIO'!$F$5:$H$1810,3,FALSE),"")</f>
        <v/>
      </c>
      <c r="H56" s="6" t="str">
        <f>IFERROR(VLOOKUP(A56,'[1]CONSOLIDADO FINANCEIRO'!$F$5:$H$288,2,FALSE),"")</f>
        <v/>
      </c>
      <c r="I56" s="6" t="str">
        <f>IFERROR(VLOOKUP(A56,'[1]CONSOLIDADO FINANCEIRO'!$F$5:$H$288,3,FALSE),"")</f>
        <v/>
      </c>
      <c r="J56" s="6">
        <f t="shared" si="0"/>
        <v>0</v>
      </c>
      <c r="K56" s="6">
        <f t="shared" si="1"/>
        <v>0</v>
      </c>
    </row>
    <row r="57" spans="1:11" ht="12.75" customHeight="1" x14ac:dyDescent="0.25">
      <c r="A57" s="1" t="s">
        <v>59</v>
      </c>
      <c r="B57" s="3" t="s">
        <v>2164</v>
      </c>
      <c r="C57" s="3" t="s">
        <v>2180</v>
      </c>
      <c r="D57" s="1" t="s">
        <v>8</v>
      </c>
      <c r="E57" s="1" t="s">
        <v>5</v>
      </c>
      <c r="F57" s="6">
        <f>IFERROR(VLOOKUP(A57,'[1]CONSOLIDADO PREVIDENCIARIO'!$F$5:$H$1810,2,FALSE),"")</f>
        <v>7746646.7199999997</v>
      </c>
      <c r="G57" s="6">
        <f>IFERROR(VLOOKUP(A57,'[1]CONSOLIDADO PREVIDENCIARIO'!$F$5:$H$1810,3,FALSE),"")</f>
        <v>7881582.5099999998</v>
      </c>
      <c r="H57" s="6" t="str">
        <f>IFERROR(VLOOKUP(A57,'[1]CONSOLIDADO FINANCEIRO'!$F$5:$H$288,2,FALSE),"")</f>
        <v/>
      </c>
      <c r="I57" s="6" t="str">
        <f>IFERROR(VLOOKUP(A57,'[1]CONSOLIDADO FINANCEIRO'!$F$5:$H$288,3,FALSE),"")</f>
        <v/>
      </c>
      <c r="J57" s="6">
        <f t="shared" si="0"/>
        <v>7746646.7199999997</v>
      </c>
      <c r="K57" s="6">
        <f t="shared" si="1"/>
        <v>7881582.5099999998</v>
      </c>
    </row>
    <row r="58" spans="1:11" ht="12.75" customHeight="1" x14ac:dyDescent="0.25">
      <c r="A58" s="1" t="s">
        <v>60</v>
      </c>
      <c r="B58" s="3" t="s">
        <v>2165</v>
      </c>
      <c r="C58" s="3" t="s">
        <v>2181</v>
      </c>
      <c r="D58" s="1" t="s">
        <v>8</v>
      </c>
      <c r="E58" s="1" t="s">
        <v>15</v>
      </c>
      <c r="F58" s="6">
        <f>IFERROR(VLOOKUP(A58,'[1]CONSOLIDADO PREVIDENCIARIO'!$F$5:$H$1810,2,FALSE),"")</f>
        <v>8641337.3900000006</v>
      </c>
      <c r="G58" s="6">
        <f>IFERROR(VLOOKUP(A58,'[1]CONSOLIDADO PREVIDENCIARIO'!$F$5:$H$1810,3,FALSE),"")</f>
        <v>7503892.6699999999</v>
      </c>
      <c r="H58" s="6" t="str">
        <f>IFERROR(VLOOKUP(A58,'[1]CONSOLIDADO FINANCEIRO'!$F$5:$H$288,2,FALSE),"")</f>
        <v/>
      </c>
      <c r="I58" s="6" t="str">
        <f>IFERROR(VLOOKUP(A58,'[1]CONSOLIDADO FINANCEIRO'!$F$5:$H$288,3,FALSE),"")</f>
        <v/>
      </c>
      <c r="J58" s="6">
        <f t="shared" si="0"/>
        <v>8641337.3900000006</v>
      </c>
      <c r="K58" s="6">
        <f t="shared" si="1"/>
        <v>7503892.6699999999</v>
      </c>
    </row>
    <row r="59" spans="1:11" ht="12.75" customHeight="1" x14ac:dyDescent="0.25">
      <c r="A59" s="1" t="s">
        <v>61</v>
      </c>
      <c r="B59" s="3" t="s">
        <v>2169</v>
      </c>
      <c r="C59" s="3" t="s">
        <v>2183</v>
      </c>
      <c r="D59" s="1" t="s">
        <v>4</v>
      </c>
      <c r="E59" s="1" t="s">
        <v>15</v>
      </c>
      <c r="F59" s="6">
        <f>IFERROR(VLOOKUP(A59,'[1]CONSOLIDADO PREVIDENCIARIO'!$F$5:$H$1810,2,FALSE),"")</f>
        <v>833679.17</v>
      </c>
      <c r="G59" s="6">
        <f>IFERROR(VLOOKUP(A59,'[1]CONSOLIDADO PREVIDENCIARIO'!$F$5:$H$1810,3,FALSE),"")</f>
        <v>1507553.22</v>
      </c>
      <c r="H59" s="6" t="str">
        <f>IFERROR(VLOOKUP(A59,'[1]CONSOLIDADO FINANCEIRO'!$F$5:$H$288,2,FALSE),"")</f>
        <v/>
      </c>
      <c r="I59" s="6" t="str">
        <f>IFERROR(VLOOKUP(A59,'[1]CONSOLIDADO FINANCEIRO'!$F$5:$H$288,3,FALSE),"")</f>
        <v/>
      </c>
      <c r="J59" s="6">
        <f t="shared" si="0"/>
        <v>833679.17</v>
      </c>
      <c r="K59" s="6">
        <f t="shared" si="1"/>
        <v>1507553.22</v>
      </c>
    </row>
    <row r="60" spans="1:11" ht="12.75" customHeight="1" x14ac:dyDescent="0.25">
      <c r="A60" s="1" t="s">
        <v>62</v>
      </c>
      <c r="B60" s="3" t="s">
        <v>2167</v>
      </c>
      <c r="C60" s="3" t="s">
        <v>2182</v>
      </c>
      <c r="D60" s="1" t="s">
        <v>8</v>
      </c>
      <c r="E60" s="1" t="s">
        <v>15</v>
      </c>
      <c r="F60" s="6">
        <f>IFERROR(VLOOKUP(A60,'[1]CONSOLIDADO PREVIDENCIARIO'!$F$5:$H$1810,2,FALSE),"")</f>
        <v>2640698.59</v>
      </c>
      <c r="G60" s="6">
        <f>IFERROR(VLOOKUP(A60,'[1]CONSOLIDADO PREVIDENCIARIO'!$F$5:$H$1810,3,FALSE),"")</f>
        <v>0</v>
      </c>
      <c r="H60" s="6" t="str">
        <f>IFERROR(VLOOKUP(A60,'[1]CONSOLIDADO FINANCEIRO'!$F$5:$H$288,2,FALSE),"")</f>
        <v/>
      </c>
      <c r="I60" s="6" t="str">
        <f>IFERROR(VLOOKUP(A60,'[1]CONSOLIDADO FINANCEIRO'!$F$5:$H$288,3,FALSE),"")</f>
        <v/>
      </c>
      <c r="J60" s="6">
        <f t="shared" si="0"/>
        <v>2640698.59</v>
      </c>
      <c r="K60" s="6">
        <f t="shared" si="1"/>
        <v>0</v>
      </c>
    </row>
    <row r="61" spans="1:11" ht="12.75" customHeight="1" x14ac:dyDescent="0.25">
      <c r="A61" s="1" t="s">
        <v>63</v>
      </c>
      <c r="B61" s="3" t="s">
        <v>2177</v>
      </c>
      <c r="C61" s="3" t="s">
        <v>2176</v>
      </c>
      <c r="D61" s="1" t="s">
        <v>8</v>
      </c>
      <c r="E61" s="1" t="s">
        <v>5</v>
      </c>
      <c r="F61" s="6">
        <f>IFERROR(VLOOKUP(A61,'[1]CONSOLIDADO PREVIDENCIARIO'!$F$5:$H$1810,2,FALSE),"")</f>
        <v>2338770.87</v>
      </c>
      <c r="G61" s="6">
        <f>IFERROR(VLOOKUP(A61,'[1]CONSOLIDADO PREVIDENCIARIO'!$F$5:$H$1810,3,FALSE),"")</f>
        <v>3552116.08</v>
      </c>
      <c r="H61" s="6" t="str">
        <f>IFERROR(VLOOKUP(A61,'[1]CONSOLIDADO FINANCEIRO'!$F$5:$H$288,2,FALSE),"")</f>
        <v/>
      </c>
      <c r="I61" s="6" t="str">
        <f>IFERROR(VLOOKUP(A61,'[1]CONSOLIDADO FINANCEIRO'!$F$5:$H$288,3,FALSE),"")</f>
        <v/>
      </c>
      <c r="J61" s="6">
        <f t="shared" si="0"/>
        <v>2338770.87</v>
      </c>
      <c r="K61" s="6">
        <f t="shared" si="1"/>
        <v>3552116.08</v>
      </c>
    </row>
    <row r="62" spans="1:11" ht="12.75" customHeight="1" x14ac:dyDescent="0.25">
      <c r="A62" s="1" t="s">
        <v>64</v>
      </c>
      <c r="B62" s="3" t="s">
        <v>2174</v>
      </c>
      <c r="C62" s="3" t="s">
        <v>2183</v>
      </c>
      <c r="D62" s="1" t="s">
        <v>4</v>
      </c>
      <c r="E62" s="1" t="s">
        <v>5</v>
      </c>
      <c r="F62" s="6">
        <f>IFERROR(VLOOKUP(A62,'[1]CONSOLIDADO PREVIDENCIARIO'!$F$5:$H$1810,2,FALSE),"")</f>
        <v>409477.08</v>
      </c>
      <c r="G62" s="6">
        <f>IFERROR(VLOOKUP(A62,'[1]CONSOLIDADO PREVIDENCIARIO'!$F$5:$H$1810,3,FALSE),"")</f>
        <v>402139.54</v>
      </c>
      <c r="H62" s="6" t="str">
        <f>IFERROR(VLOOKUP(A62,'[1]CONSOLIDADO FINANCEIRO'!$F$5:$H$288,2,FALSE),"")</f>
        <v/>
      </c>
      <c r="I62" s="6" t="str">
        <f>IFERROR(VLOOKUP(A62,'[1]CONSOLIDADO FINANCEIRO'!$F$5:$H$288,3,FALSE),"")</f>
        <v/>
      </c>
      <c r="J62" s="6">
        <f t="shared" si="0"/>
        <v>409477.08</v>
      </c>
      <c r="K62" s="6">
        <f t="shared" si="1"/>
        <v>402139.54</v>
      </c>
    </row>
    <row r="63" spans="1:11" ht="12.75" customHeight="1" x14ac:dyDescent="0.25">
      <c r="A63" s="1" t="s">
        <v>65</v>
      </c>
      <c r="B63" s="3" t="s">
        <v>2161</v>
      </c>
      <c r="C63" s="3" t="s">
        <v>2182</v>
      </c>
      <c r="D63" s="1" t="s">
        <v>8</v>
      </c>
      <c r="E63" s="1" t="s">
        <v>5</v>
      </c>
      <c r="F63" s="6" t="str">
        <f>IFERROR(VLOOKUP(A63,'[1]CONSOLIDADO PREVIDENCIARIO'!$F$5:$H$1810,2,FALSE),"")</f>
        <v/>
      </c>
      <c r="G63" s="6" t="str">
        <f>IFERROR(VLOOKUP(A63,'[1]CONSOLIDADO PREVIDENCIARIO'!$F$5:$H$1810,3,FALSE),"")</f>
        <v/>
      </c>
      <c r="H63" s="6" t="str">
        <f>IFERROR(VLOOKUP(A63,'[1]CONSOLIDADO FINANCEIRO'!$F$5:$H$288,2,FALSE),"")</f>
        <v/>
      </c>
      <c r="I63" s="6" t="str">
        <f>IFERROR(VLOOKUP(A63,'[1]CONSOLIDADO FINANCEIRO'!$F$5:$H$288,3,FALSE),"")</f>
        <v/>
      </c>
      <c r="J63" s="6">
        <f t="shared" si="0"/>
        <v>0</v>
      </c>
      <c r="K63" s="6">
        <f t="shared" si="1"/>
        <v>0</v>
      </c>
    </row>
    <row r="64" spans="1:11" ht="12.75" customHeight="1" x14ac:dyDescent="0.25">
      <c r="A64" s="1" t="s">
        <v>67</v>
      </c>
      <c r="B64" s="3" t="s">
        <v>2164</v>
      </c>
      <c r="C64" s="3" t="s">
        <v>2180</v>
      </c>
      <c r="D64" s="1" t="s">
        <v>8</v>
      </c>
      <c r="E64" s="1" t="s">
        <v>5</v>
      </c>
      <c r="F64" s="6">
        <f>IFERROR(VLOOKUP(A64,'[1]CONSOLIDADO PREVIDENCIARIO'!$F$5:$H$1810,2,FALSE),"")</f>
        <v>3727546.75</v>
      </c>
      <c r="G64" s="6">
        <f>IFERROR(VLOOKUP(A64,'[1]CONSOLIDADO PREVIDENCIARIO'!$F$5:$H$1810,3,FALSE),"")</f>
        <v>3775546.34</v>
      </c>
      <c r="H64" s="6" t="str">
        <f>IFERROR(VLOOKUP(A64,'[1]CONSOLIDADO FINANCEIRO'!$F$5:$H$288,2,FALSE),"")</f>
        <v/>
      </c>
      <c r="I64" s="6" t="str">
        <f>IFERROR(VLOOKUP(A64,'[1]CONSOLIDADO FINANCEIRO'!$F$5:$H$288,3,FALSE),"")</f>
        <v/>
      </c>
      <c r="J64" s="6">
        <f t="shared" si="0"/>
        <v>3727546.75</v>
      </c>
      <c r="K64" s="6">
        <f t="shared" si="1"/>
        <v>3775546.34</v>
      </c>
    </row>
    <row r="65" spans="1:11" ht="12.75" customHeight="1" x14ac:dyDescent="0.25">
      <c r="A65" s="1" t="s">
        <v>68</v>
      </c>
      <c r="B65" s="3" t="s">
        <v>2174</v>
      </c>
      <c r="C65" s="3" t="s">
        <v>2183</v>
      </c>
      <c r="D65" s="1" t="s">
        <v>4</v>
      </c>
      <c r="E65" s="1" t="s">
        <v>5</v>
      </c>
      <c r="F65" s="6">
        <f>IFERROR(VLOOKUP(A65,'[1]CONSOLIDADO PREVIDENCIARIO'!$F$5:$H$1810,2,FALSE),"")</f>
        <v>803946.41</v>
      </c>
      <c r="G65" s="6">
        <f>IFERROR(VLOOKUP(A65,'[1]CONSOLIDADO PREVIDENCIARIO'!$F$5:$H$1810,3,FALSE),"")</f>
        <v>908562.53</v>
      </c>
      <c r="H65" s="6" t="str">
        <f>IFERROR(VLOOKUP(A65,'[1]CONSOLIDADO FINANCEIRO'!$F$5:$H$288,2,FALSE),"")</f>
        <v/>
      </c>
      <c r="I65" s="6" t="str">
        <f>IFERROR(VLOOKUP(A65,'[1]CONSOLIDADO FINANCEIRO'!$F$5:$H$288,3,FALSE),"")</f>
        <v/>
      </c>
      <c r="J65" s="6">
        <f t="shared" si="0"/>
        <v>803946.41</v>
      </c>
      <c r="K65" s="6">
        <f t="shared" si="1"/>
        <v>908562.53</v>
      </c>
    </row>
    <row r="66" spans="1:11" ht="12.75" customHeight="1" x14ac:dyDescent="0.25">
      <c r="A66" s="1" t="s">
        <v>69</v>
      </c>
      <c r="B66" s="3" t="s">
        <v>2160</v>
      </c>
      <c r="C66" s="3" t="s">
        <v>2180</v>
      </c>
      <c r="D66" s="1" t="s">
        <v>4</v>
      </c>
      <c r="E66" s="1" t="s">
        <v>15</v>
      </c>
      <c r="F66" s="6">
        <f>IFERROR(VLOOKUP(A66,'[1]CONSOLIDADO PREVIDENCIARIO'!$F$5:$H$1810,2,FALSE),"")</f>
        <v>1249683</v>
      </c>
      <c r="G66" s="6">
        <f>IFERROR(VLOOKUP(A66,'[1]CONSOLIDADO PREVIDENCIARIO'!$F$5:$H$1810,3,FALSE),"")</f>
        <v>3148144.49</v>
      </c>
      <c r="H66" s="6" t="str">
        <f>IFERROR(VLOOKUP(A66,'[1]CONSOLIDADO FINANCEIRO'!$F$5:$H$288,2,FALSE),"")</f>
        <v/>
      </c>
      <c r="I66" s="6" t="str">
        <f>IFERROR(VLOOKUP(A66,'[1]CONSOLIDADO FINANCEIRO'!$F$5:$H$288,3,FALSE),"")</f>
        <v/>
      </c>
      <c r="J66" s="6">
        <f t="shared" si="0"/>
        <v>1249683</v>
      </c>
      <c r="K66" s="6">
        <f t="shared" si="1"/>
        <v>3148144.49</v>
      </c>
    </row>
    <row r="67" spans="1:11" ht="12.75" customHeight="1" x14ac:dyDescent="0.25">
      <c r="A67" s="1" t="s">
        <v>70</v>
      </c>
      <c r="B67" s="3" t="s">
        <v>2169</v>
      </c>
      <c r="C67" s="3" t="s">
        <v>2183</v>
      </c>
      <c r="D67" s="1" t="s">
        <v>4</v>
      </c>
      <c r="E67" s="1" t="s">
        <v>15</v>
      </c>
      <c r="F67" s="6">
        <f>IFERROR(VLOOKUP(A67,'[1]CONSOLIDADO PREVIDENCIARIO'!$F$5:$H$1810,2,FALSE),"")</f>
        <v>1981976.39</v>
      </c>
      <c r="G67" s="6">
        <f>IFERROR(VLOOKUP(A67,'[1]CONSOLIDADO PREVIDENCIARIO'!$F$5:$H$1810,3,FALSE),"")</f>
        <v>0</v>
      </c>
      <c r="H67" s="6" t="str">
        <f>IFERROR(VLOOKUP(A67,'[1]CONSOLIDADO FINANCEIRO'!$F$5:$H$288,2,FALSE),"")</f>
        <v/>
      </c>
      <c r="I67" s="6" t="str">
        <f>IFERROR(VLOOKUP(A67,'[1]CONSOLIDADO FINANCEIRO'!$F$5:$H$288,3,FALSE),"")</f>
        <v/>
      </c>
      <c r="J67" s="6">
        <f t="shared" si="0"/>
        <v>1981976.39</v>
      </c>
      <c r="K67" s="6">
        <f t="shared" si="1"/>
        <v>0</v>
      </c>
    </row>
    <row r="68" spans="1:11" ht="12.75" customHeight="1" x14ac:dyDescent="0.25">
      <c r="A68" s="1" t="s">
        <v>71</v>
      </c>
      <c r="B68" s="3" t="s">
        <v>2169</v>
      </c>
      <c r="C68" s="3" t="s">
        <v>2183</v>
      </c>
      <c r="D68" s="1" t="s">
        <v>8</v>
      </c>
      <c r="E68" s="1" t="s">
        <v>15</v>
      </c>
      <c r="F68" s="6">
        <f>IFERROR(VLOOKUP(A68,'[1]CONSOLIDADO PREVIDENCIARIO'!$F$5:$H$1810,2,FALSE),"")</f>
        <v>2717120.3</v>
      </c>
      <c r="G68" s="6">
        <f>IFERROR(VLOOKUP(A68,'[1]CONSOLIDADO PREVIDENCIARIO'!$F$5:$H$1810,3,FALSE),"")</f>
        <v>7263087.9699999997</v>
      </c>
      <c r="H68" s="6" t="str">
        <f>IFERROR(VLOOKUP(A68,'[1]CONSOLIDADO FINANCEIRO'!$F$5:$H$288,2,FALSE),"")</f>
        <v/>
      </c>
      <c r="I68" s="6" t="str">
        <f>IFERROR(VLOOKUP(A68,'[1]CONSOLIDADO FINANCEIRO'!$F$5:$H$288,3,FALSE),"")</f>
        <v/>
      </c>
      <c r="J68" s="6">
        <f t="shared" si="0"/>
        <v>2717120.3</v>
      </c>
      <c r="K68" s="6">
        <f t="shared" si="1"/>
        <v>7263087.9699999997</v>
      </c>
    </row>
    <row r="69" spans="1:11" ht="12.75" customHeight="1" x14ac:dyDescent="0.25">
      <c r="A69" s="1" t="s">
        <v>72</v>
      </c>
      <c r="B69" s="3" t="s">
        <v>2168</v>
      </c>
      <c r="C69" s="3" t="s">
        <v>2182</v>
      </c>
      <c r="D69" s="1" t="s">
        <v>8</v>
      </c>
      <c r="E69" s="1" t="s">
        <v>5</v>
      </c>
      <c r="F69" s="6">
        <f>IFERROR(VLOOKUP(A69,'[1]CONSOLIDADO PREVIDENCIARIO'!$F$5:$H$1810,2,FALSE),"")</f>
        <v>6199930.6699999999</v>
      </c>
      <c r="G69" s="6">
        <f>IFERROR(VLOOKUP(A69,'[1]CONSOLIDADO PREVIDENCIARIO'!$F$5:$H$1810,3,FALSE),"")</f>
        <v>5369661.6799999997</v>
      </c>
      <c r="H69" s="6" t="str">
        <f>IFERROR(VLOOKUP(A69,'[1]CONSOLIDADO FINANCEIRO'!$F$5:$H$288,2,FALSE),"")</f>
        <v/>
      </c>
      <c r="I69" s="6" t="str">
        <f>IFERROR(VLOOKUP(A69,'[1]CONSOLIDADO FINANCEIRO'!$F$5:$H$288,3,FALSE),"")</f>
        <v/>
      </c>
      <c r="J69" s="6">
        <f t="shared" si="0"/>
        <v>6199930.6699999999</v>
      </c>
      <c r="K69" s="6">
        <f t="shared" si="1"/>
        <v>5369661.6799999997</v>
      </c>
    </row>
    <row r="70" spans="1:11" ht="12.75" customHeight="1" x14ac:dyDescent="0.25">
      <c r="A70" s="1" t="s">
        <v>73</v>
      </c>
      <c r="B70" s="3" t="s">
        <v>2177</v>
      </c>
      <c r="C70" s="3" t="s">
        <v>2176</v>
      </c>
      <c r="D70" s="1" t="s">
        <v>4</v>
      </c>
      <c r="E70" s="1" t="s">
        <v>5</v>
      </c>
      <c r="F70" s="6">
        <f>IFERROR(VLOOKUP(A70,'[1]CONSOLIDADO PREVIDENCIARIO'!$F$5:$H$1810,2,FALSE),"")</f>
        <v>1485414.12</v>
      </c>
      <c r="G70" s="6">
        <f>IFERROR(VLOOKUP(A70,'[1]CONSOLIDADO PREVIDENCIARIO'!$F$5:$H$1810,3,FALSE),"")</f>
        <v>2433752.66</v>
      </c>
      <c r="H70" s="6" t="str">
        <f>IFERROR(VLOOKUP(A70,'[1]CONSOLIDADO FINANCEIRO'!$F$5:$H$288,2,FALSE),"")</f>
        <v/>
      </c>
      <c r="I70" s="6" t="str">
        <f>IFERROR(VLOOKUP(A70,'[1]CONSOLIDADO FINANCEIRO'!$F$5:$H$288,3,FALSE),"")</f>
        <v/>
      </c>
      <c r="J70" s="6">
        <f t="shared" ref="J70:J133" si="2">SUM(F70,H70)</f>
        <v>1485414.12</v>
      </c>
      <c r="K70" s="6">
        <f t="shared" ref="K70:K133" si="3">SUM(G70,I70)</f>
        <v>2433752.66</v>
      </c>
    </row>
    <row r="71" spans="1:11" ht="12.75" customHeight="1" x14ac:dyDescent="0.25">
      <c r="A71" s="1" t="s">
        <v>74</v>
      </c>
      <c r="B71" s="3" t="s">
        <v>2162</v>
      </c>
      <c r="C71" s="3" t="s">
        <v>2176</v>
      </c>
      <c r="D71" s="1" t="s">
        <v>4</v>
      </c>
      <c r="E71" s="1" t="s">
        <v>15</v>
      </c>
      <c r="F71" s="6">
        <f>IFERROR(VLOOKUP(A71,'[1]CONSOLIDADO PREVIDENCIARIO'!$F$5:$H$1810,2,FALSE),"")</f>
        <v>1140216.3600000001</v>
      </c>
      <c r="G71" s="6">
        <f>IFERROR(VLOOKUP(A71,'[1]CONSOLIDADO PREVIDENCIARIO'!$F$5:$H$1810,3,FALSE),"")</f>
        <v>3135776.63</v>
      </c>
      <c r="H71" s="6" t="str">
        <f>IFERROR(VLOOKUP(A71,'[1]CONSOLIDADO FINANCEIRO'!$F$5:$H$288,2,FALSE),"")</f>
        <v/>
      </c>
      <c r="I71" s="6" t="str">
        <f>IFERROR(VLOOKUP(A71,'[1]CONSOLIDADO FINANCEIRO'!$F$5:$H$288,3,FALSE),"")</f>
        <v/>
      </c>
      <c r="J71" s="6">
        <f t="shared" si="2"/>
        <v>1140216.3600000001</v>
      </c>
      <c r="K71" s="6">
        <f t="shared" si="3"/>
        <v>3135776.63</v>
      </c>
    </row>
    <row r="72" spans="1:11" ht="12.75" customHeight="1" x14ac:dyDescent="0.25">
      <c r="A72" s="1" t="s">
        <v>75</v>
      </c>
      <c r="B72" s="3" t="s">
        <v>2174</v>
      </c>
      <c r="C72" s="3" t="s">
        <v>2183</v>
      </c>
      <c r="D72" s="1" t="s">
        <v>8</v>
      </c>
      <c r="E72" s="1" t="s">
        <v>5</v>
      </c>
      <c r="F72" s="6">
        <f>IFERROR(VLOOKUP(A72,'[1]CONSOLIDADO PREVIDENCIARIO'!$F$5:$H$1810,2,FALSE),"")</f>
        <v>18089071.690000001</v>
      </c>
      <c r="G72" s="6">
        <f>IFERROR(VLOOKUP(A72,'[1]CONSOLIDADO PREVIDENCIARIO'!$F$5:$H$1810,3,FALSE),"")</f>
        <v>47840317.979999997</v>
      </c>
      <c r="H72" s="6" t="str">
        <f>IFERROR(VLOOKUP(A72,'[1]CONSOLIDADO FINANCEIRO'!$F$5:$H$288,2,FALSE),"")</f>
        <v/>
      </c>
      <c r="I72" s="6" t="str">
        <f>IFERROR(VLOOKUP(A72,'[1]CONSOLIDADO FINANCEIRO'!$F$5:$H$288,3,FALSE),"")</f>
        <v/>
      </c>
      <c r="J72" s="6">
        <f t="shared" si="2"/>
        <v>18089071.690000001</v>
      </c>
      <c r="K72" s="6">
        <f t="shared" si="3"/>
        <v>47840317.979999997</v>
      </c>
    </row>
    <row r="73" spans="1:11" ht="12.75" customHeight="1" x14ac:dyDescent="0.25">
      <c r="A73" s="1" t="s">
        <v>76</v>
      </c>
      <c r="B73" s="3" t="s">
        <v>2160</v>
      </c>
      <c r="C73" s="3" t="s">
        <v>2180</v>
      </c>
      <c r="D73" s="1" t="s">
        <v>4</v>
      </c>
      <c r="E73" s="1" t="s">
        <v>5</v>
      </c>
      <c r="F73" s="6" t="str">
        <f>IFERROR(VLOOKUP(A73,'[1]CONSOLIDADO PREVIDENCIARIO'!$F$5:$H$1810,2,FALSE),"")</f>
        <v/>
      </c>
      <c r="G73" s="6" t="str">
        <f>IFERROR(VLOOKUP(A73,'[1]CONSOLIDADO PREVIDENCIARIO'!$F$5:$H$1810,3,FALSE),"")</f>
        <v/>
      </c>
      <c r="H73" s="6" t="str">
        <f>IFERROR(VLOOKUP(A73,'[1]CONSOLIDADO FINANCEIRO'!$F$5:$H$288,2,FALSE),"")</f>
        <v/>
      </c>
      <c r="I73" s="6" t="str">
        <f>IFERROR(VLOOKUP(A73,'[1]CONSOLIDADO FINANCEIRO'!$F$5:$H$288,3,FALSE),"")</f>
        <v/>
      </c>
      <c r="J73" s="6">
        <f t="shared" si="2"/>
        <v>0</v>
      </c>
      <c r="K73" s="6">
        <f t="shared" si="3"/>
        <v>0</v>
      </c>
    </row>
    <row r="74" spans="1:11" ht="12.75" customHeight="1" x14ac:dyDescent="0.25">
      <c r="A74" s="1" t="s">
        <v>77</v>
      </c>
      <c r="B74" s="3" t="s">
        <v>2172</v>
      </c>
      <c r="C74" s="3" t="s">
        <v>2181</v>
      </c>
      <c r="D74" s="1" t="s">
        <v>4</v>
      </c>
      <c r="E74" s="1" t="s">
        <v>5</v>
      </c>
      <c r="F74" s="6">
        <f>IFERROR(VLOOKUP(A74,'[1]CONSOLIDADO PREVIDENCIARIO'!$F$5:$H$1810,2,FALSE),"")</f>
        <v>2205990.75</v>
      </c>
      <c r="G74" s="6">
        <f>IFERROR(VLOOKUP(A74,'[1]CONSOLIDADO PREVIDENCIARIO'!$F$5:$H$1810,3,FALSE),"")</f>
        <v>4101185.87</v>
      </c>
      <c r="H74" s="6" t="str">
        <f>IFERROR(VLOOKUP(A74,'[1]CONSOLIDADO FINANCEIRO'!$F$5:$H$288,2,FALSE),"")</f>
        <v/>
      </c>
      <c r="I74" s="6" t="str">
        <f>IFERROR(VLOOKUP(A74,'[1]CONSOLIDADO FINANCEIRO'!$F$5:$H$288,3,FALSE),"")</f>
        <v/>
      </c>
      <c r="J74" s="6">
        <f t="shared" si="2"/>
        <v>2205990.75</v>
      </c>
      <c r="K74" s="6">
        <f t="shared" si="3"/>
        <v>4101185.87</v>
      </c>
    </row>
    <row r="75" spans="1:11" ht="12.75" customHeight="1" x14ac:dyDescent="0.25">
      <c r="A75" s="1" t="s">
        <v>78</v>
      </c>
      <c r="B75" s="3" t="s">
        <v>2163</v>
      </c>
      <c r="C75" s="3" t="s">
        <v>2180</v>
      </c>
      <c r="D75" s="1" t="s">
        <v>8</v>
      </c>
      <c r="E75" s="1" t="s">
        <v>5</v>
      </c>
      <c r="F75" s="6">
        <f>IFERROR(VLOOKUP(A75,'[1]CONSOLIDADO PREVIDENCIARIO'!$F$5:$H$1810,2,FALSE),"")</f>
        <v>5268252.8600000003</v>
      </c>
      <c r="G75" s="6">
        <f>IFERROR(VLOOKUP(A75,'[1]CONSOLIDADO PREVIDENCIARIO'!$F$5:$H$1810,3,FALSE),"")</f>
        <v>9615964.6500000004</v>
      </c>
      <c r="H75" s="6" t="str">
        <f>IFERROR(VLOOKUP(A75,'[1]CONSOLIDADO FINANCEIRO'!$F$5:$H$288,2,FALSE),"")</f>
        <v/>
      </c>
      <c r="I75" s="6" t="str">
        <f>IFERROR(VLOOKUP(A75,'[1]CONSOLIDADO FINANCEIRO'!$F$5:$H$288,3,FALSE),"")</f>
        <v/>
      </c>
      <c r="J75" s="6">
        <f t="shared" si="2"/>
        <v>5268252.8600000003</v>
      </c>
      <c r="K75" s="6">
        <f t="shared" si="3"/>
        <v>9615964.6500000004</v>
      </c>
    </row>
    <row r="76" spans="1:11" ht="12.75" customHeight="1" x14ac:dyDescent="0.25">
      <c r="A76" s="1" t="s">
        <v>79</v>
      </c>
      <c r="B76" s="3" t="s">
        <v>2169</v>
      </c>
      <c r="C76" s="3" t="s">
        <v>2183</v>
      </c>
      <c r="D76" s="1" t="s">
        <v>4</v>
      </c>
      <c r="E76" s="1" t="s">
        <v>5</v>
      </c>
      <c r="F76" s="6" t="str">
        <f>IFERROR(VLOOKUP(A76,'[1]CONSOLIDADO PREVIDENCIARIO'!$F$5:$H$1810,2,FALSE),"")</f>
        <v/>
      </c>
      <c r="G76" s="6" t="str">
        <f>IFERROR(VLOOKUP(A76,'[1]CONSOLIDADO PREVIDENCIARIO'!$F$5:$H$1810,3,FALSE),"")</f>
        <v/>
      </c>
      <c r="H76" s="6" t="str">
        <f>IFERROR(VLOOKUP(A76,'[1]CONSOLIDADO FINANCEIRO'!$F$5:$H$288,2,FALSE),"")</f>
        <v/>
      </c>
      <c r="I76" s="6" t="str">
        <f>IFERROR(VLOOKUP(A76,'[1]CONSOLIDADO FINANCEIRO'!$F$5:$H$288,3,FALSE),"")</f>
        <v/>
      </c>
      <c r="J76" s="6">
        <f t="shared" si="2"/>
        <v>0</v>
      </c>
      <c r="K76" s="6">
        <f t="shared" si="3"/>
        <v>0</v>
      </c>
    </row>
    <row r="77" spans="1:11" ht="12.75" customHeight="1" x14ac:dyDescent="0.25">
      <c r="A77" s="1" t="s">
        <v>80</v>
      </c>
      <c r="B77" s="3" t="s">
        <v>2167</v>
      </c>
      <c r="C77" s="3" t="s">
        <v>2182</v>
      </c>
      <c r="D77" s="1" t="s">
        <v>8</v>
      </c>
      <c r="E77" s="1" t="s">
        <v>15</v>
      </c>
      <c r="F77" s="6">
        <f>IFERROR(VLOOKUP(A77,'[1]CONSOLIDADO PREVIDENCIARIO'!$F$5:$H$1810,2,FALSE),"")</f>
        <v>2213569.14</v>
      </c>
      <c r="G77" s="6">
        <f>IFERROR(VLOOKUP(A77,'[1]CONSOLIDADO PREVIDENCIARIO'!$F$5:$H$1810,3,FALSE),"")</f>
        <v>4433900.18</v>
      </c>
      <c r="H77" s="6" t="str">
        <f>IFERROR(VLOOKUP(A77,'[1]CONSOLIDADO FINANCEIRO'!$F$5:$H$288,2,FALSE),"")</f>
        <v/>
      </c>
      <c r="I77" s="6" t="str">
        <f>IFERROR(VLOOKUP(A77,'[1]CONSOLIDADO FINANCEIRO'!$F$5:$H$288,3,FALSE),"")</f>
        <v/>
      </c>
      <c r="J77" s="6">
        <f t="shared" si="2"/>
        <v>2213569.14</v>
      </c>
      <c r="K77" s="6">
        <f t="shared" si="3"/>
        <v>4433900.18</v>
      </c>
    </row>
    <row r="78" spans="1:11" ht="12.75" customHeight="1" x14ac:dyDescent="0.25">
      <c r="A78" s="1" t="s">
        <v>81</v>
      </c>
      <c r="B78" s="3" t="s">
        <v>2161</v>
      </c>
      <c r="C78" s="3" t="s">
        <v>2182</v>
      </c>
      <c r="D78" s="1" t="s">
        <v>8</v>
      </c>
      <c r="E78" s="1" t="s">
        <v>5</v>
      </c>
      <c r="F78" s="6" t="str">
        <f>IFERROR(VLOOKUP(A78,'[1]CONSOLIDADO PREVIDENCIARIO'!$F$5:$H$1810,2,FALSE),"")</f>
        <v/>
      </c>
      <c r="G78" s="6" t="str">
        <f>IFERROR(VLOOKUP(A78,'[1]CONSOLIDADO PREVIDENCIARIO'!$F$5:$H$1810,3,FALSE),"")</f>
        <v/>
      </c>
      <c r="H78" s="6" t="str">
        <f>IFERROR(VLOOKUP(A78,'[1]CONSOLIDADO FINANCEIRO'!$F$5:$H$288,2,FALSE),"")</f>
        <v/>
      </c>
      <c r="I78" s="6" t="str">
        <f>IFERROR(VLOOKUP(A78,'[1]CONSOLIDADO FINANCEIRO'!$F$5:$H$288,3,FALSE),"")</f>
        <v/>
      </c>
      <c r="J78" s="6">
        <f t="shared" si="2"/>
        <v>0</v>
      </c>
      <c r="K78" s="6">
        <f t="shared" si="3"/>
        <v>0</v>
      </c>
    </row>
    <row r="79" spans="1:11" ht="12.75" customHeight="1" x14ac:dyDescent="0.25">
      <c r="A79" s="1" t="s">
        <v>82</v>
      </c>
      <c r="B79" s="3" t="s">
        <v>2177</v>
      </c>
      <c r="C79" s="3" t="s">
        <v>2176</v>
      </c>
      <c r="D79" s="1" t="s">
        <v>8</v>
      </c>
      <c r="E79" s="1" t="s">
        <v>5</v>
      </c>
      <c r="F79" s="6" t="str">
        <f>IFERROR(VLOOKUP(A79,'[1]CONSOLIDADO PREVIDENCIARIO'!$F$5:$H$1810,2,FALSE),"")</f>
        <v/>
      </c>
      <c r="G79" s="6" t="str">
        <f>IFERROR(VLOOKUP(A79,'[1]CONSOLIDADO PREVIDENCIARIO'!$F$5:$H$1810,3,FALSE),"")</f>
        <v/>
      </c>
      <c r="H79" s="6" t="str">
        <f>IFERROR(VLOOKUP(A79,'[1]CONSOLIDADO FINANCEIRO'!$F$5:$H$288,2,FALSE),"")</f>
        <v/>
      </c>
      <c r="I79" s="6" t="str">
        <f>IFERROR(VLOOKUP(A79,'[1]CONSOLIDADO FINANCEIRO'!$F$5:$H$288,3,FALSE),"")</f>
        <v/>
      </c>
      <c r="J79" s="6">
        <f t="shared" si="2"/>
        <v>0</v>
      </c>
      <c r="K79" s="6">
        <f t="shared" si="3"/>
        <v>0</v>
      </c>
    </row>
    <row r="80" spans="1:11" ht="12.75" customHeight="1" x14ac:dyDescent="0.25">
      <c r="A80" s="1" t="s">
        <v>83</v>
      </c>
      <c r="B80" s="3" t="s">
        <v>2174</v>
      </c>
      <c r="C80" s="3" t="s">
        <v>2183</v>
      </c>
      <c r="D80" s="1" t="s">
        <v>4</v>
      </c>
      <c r="E80" s="1" t="s">
        <v>5</v>
      </c>
      <c r="F80" s="6">
        <f>IFERROR(VLOOKUP(A80,'[1]CONSOLIDADO PREVIDENCIARIO'!$F$5:$H$1810,2,FALSE),"")</f>
        <v>992534.38</v>
      </c>
      <c r="G80" s="6">
        <f>IFERROR(VLOOKUP(A80,'[1]CONSOLIDADO PREVIDENCIARIO'!$F$5:$H$1810,3,FALSE),"")</f>
        <v>0</v>
      </c>
      <c r="H80" s="6" t="str">
        <f>IFERROR(VLOOKUP(A80,'[1]CONSOLIDADO FINANCEIRO'!$F$5:$H$288,2,FALSE),"")</f>
        <v/>
      </c>
      <c r="I80" s="6" t="str">
        <f>IFERROR(VLOOKUP(A80,'[1]CONSOLIDADO FINANCEIRO'!$F$5:$H$288,3,FALSE),"")</f>
        <v/>
      </c>
      <c r="J80" s="6">
        <f t="shared" si="2"/>
        <v>992534.38</v>
      </c>
      <c r="K80" s="6">
        <f t="shared" si="3"/>
        <v>0</v>
      </c>
    </row>
    <row r="81" spans="1:11" ht="12.75" customHeight="1" x14ac:dyDescent="0.25">
      <c r="A81" s="1" t="s">
        <v>84</v>
      </c>
      <c r="B81" s="3" t="s">
        <v>2157</v>
      </c>
      <c r="C81" s="3" t="s">
        <v>2182</v>
      </c>
      <c r="D81" s="1" t="s">
        <v>8</v>
      </c>
      <c r="E81" s="1" t="s">
        <v>5</v>
      </c>
      <c r="F81" s="6">
        <f>IFERROR(VLOOKUP(A81,'[1]CONSOLIDADO PREVIDENCIARIO'!$F$5:$H$1810,2,FALSE),"")</f>
        <v>7020189.4900000002</v>
      </c>
      <c r="G81" s="6">
        <f>IFERROR(VLOOKUP(A81,'[1]CONSOLIDADO PREVIDENCIARIO'!$F$5:$H$1810,3,FALSE),"")</f>
        <v>7244133.4500000002</v>
      </c>
      <c r="H81" s="6" t="str">
        <f>IFERROR(VLOOKUP(A81,'[1]CONSOLIDADO FINANCEIRO'!$F$5:$H$288,2,FALSE),"")</f>
        <v/>
      </c>
      <c r="I81" s="6" t="str">
        <f>IFERROR(VLOOKUP(A81,'[1]CONSOLIDADO FINANCEIRO'!$F$5:$H$288,3,FALSE),"")</f>
        <v/>
      </c>
      <c r="J81" s="6">
        <f t="shared" si="2"/>
        <v>7020189.4900000002</v>
      </c>
      <c r="K81" s="6">
        <f t="shared" si="3"/>
        <v>7244133.4500000002</v>
      </c>
    </row>
    <row r="82" spans="1:11" ht="12.75" customHeight="1" x14ac:dyDescent="0.25">
      <c r="A82" s="1" t="s">
        <v>85</v>
      </c>
      <c r="B82" s="3" t="s">
        <v>2169</v>
      </c>
      <c r="C82" s="3" t="s">
        <v>2183</v>
      </c>
      <c r="D82" s="1" t="s">
        <v>4</v>
      </c>
      <c r="E82" s="1" t="s">
        <v>5</v>
      </c>
      <c r="F82" s="6">
        <f>IFERROR(VLOOKUP(A82,'[1]CONSOLIDADO PREVIDENCIARIO'!$F$5:$H$1810,2,FALSE),"")</f>
        <v>3584685.32</v>
      </c>
      <c r="G82" s="6">
        <f>IFERROR(VLOOKUP(A82,'[1]CONSOLIDADO PREVIDENCIARIO'!$F$5:$H$1810,3,FALSE),"")</f>
        <v>4500983.8600000003</v>
      </c>
      <c r="H82" s="6" t="str">
        <f>IFERROR(VLOOKUP(A82,'[1]CONSOLIDADO FINANCEIRO'!$F$5:$H$288,2,FALSE),"")</f>
        <v/>
      </c>
      <c r="I82" s="6" t="str">
        <f>IFERROR(VLOOKUP(A82,'[1]CONSOLIDADO FINANCEIRO'!$F$5:$H$288,3,FALSE),"")</f>
        <v/>
      </c>
      <c r="J82" s="6">
        <f t="shared" si="2"/>
        <v>3584685.32</v>
      </c>
      <c r="K82" s="6">
        <f t="shared" si="3"/>
        <v>4500983.8600000003</v>
      </c>
    </row>
    <row r="83" spans="1:11" ht="12.75" customHeight="1" x14ac:dyDescent="0.25">
      <c r="A83" s="1" t="s">
        <v>86</v>
      </c>
      <c r="B83" s="3" t="s">
        <v>2161</v>
      </c>
      <c r="C83" s="3" t="s">
        <v>2182</v>
      </c>
      <c r="D83" s="1" t="s">
        <v>8</v>
      </c>
      <c r="E83" s="1" t="s">
        <v>5</v>
      </c>
      <c r="F83" s="6">
        <f>IFERROR(VLOOKUP(A83,'[1]CONSOLIDADO PREVIDENCIARIO'!$F$5:$H$1810,2,FALSE),"")</f>
        <v>5562607.8700000001</v>
      </c>
      <c r="G83" s="6">
        <f>IFERROR(VLOOKUP(A83,'[1]CONSOLIDADO PREVIDENCIARIO'!$F$5:$H$1810,3,FALSE),"")</f>
        <v>0</v>
      </c>
      <c r="H83" s="6" t="str">
        <f>IFERROR(VLOOKUP(A83,'[1]CONSOLIDADO FINANCEIRO'!$F$5:$H$288,2,FALSE),"")</f>
        <v/>
      </c>
      <c r="I83" s="6" t="str">
        <f>IFERROR(VLOOKUP(A83,'[1]CONSOLIDADO FINANCEIRO'!$F$5:$H$288,3,FALSE),"")</f>
        <v/>
      </c>
      <c r="J83" s="6">
        <f t="shared" si="2"/>
        <v>5562607.8700000001</v>
      </c>
      <c r="K83" s="6">
        <f t="shared" si="3"/>
        <v>0</v>
      </c>
    </row>
    <row r="84" spans="1:11" ht="12.75" customHeight="1" x14ac:dyDescent="0.25">
      <c r="A84" s="1" t="s">
        <v>87</v>
      </c>
      <c r="B84" s="3" t="s">
        <v>2165</v>
      </c>
      <c r="C84" s="3" t="s">
        <v>2181</v>
      </c>
      <c r="D84" s="1" t="s">
        <v>8</v>
      </c>
      <c r="E84" s="1" t="s">
        <v>5</v>
      </c>
      <c r="F84" s="6">
        <f>IFERROR(VLOOKUP(A84,'[1]CONSOLIDADO PREVIDENCIARIO'!$F$5:$H$1810,2,FALSE),"")</f>
        <v>29856241.920000002</v>
      </c>
      <c r="G84" s="6">
        <f>IFERROR(VLOOKUP(A84,'[1]CONSOLIDADO PREVIDENCIARIO'!$F$5:$H$1810,3,FALSE),"")</f>
        <v>25641723.07</v>
      </c>
      <c r="H84" s="6" t="str">
        <f>IFERROR(VLOOKUP(A84,'[1]CONSOLIDADO FINANCEIRO'!$F$5:$H$288,2,FALSE),"")</f>
        <v/>
      </c>
      <c r="I84" s="6" t="str">
        <f>IFERROR(VLOOKUP(A84,'[1]CONSOLIDADO FINANCEIRO'!$F$5:$H$288,3,FALSE),"")</f>
        <v/>
      </c>
      <c r="J84" s="6">
        <f t="shared" si="2"/>
        <v>29856241.920000002</v>
      </c>
      <c r="K84" s="6">
        <f t="shared" si="3"/>
        <v>25641723.07</v>
      </c>
    </row>
    <row r="85" spans="1:11" ht="12.75" customHeight="1" x14ac:dyDescent="0.25">
      <c r="A85" s="1" t="s">
        <v>88</v>
      </c>
      <c r="B85" s="3" t="s">
        <v>2160</v>
      </c>
      <c r="C85" s="3" t="s">
        <v>2180</v>
      </c>
      <c r="D85" s="1" t="s">
        <v>89</v>
      </c>
      <c r="E85" s="1" t="s">
        <v>15</v>
      </c>
      <c r="F85" s="6">
        <f>IFERROR(VLOOKUP(A85,'[1]CONSOLIDADO PREVIDENCIARIO'!$F$5:$H$1810,2,FALSE),"")</f>
        <v>84763900.939999998</v>
      </c>
      <c r="G85" s="6">
        <f>IFERROR(VLOOKUP(A85,'[1]CONSOLIDADO PREVIDENCIARIO'!$F$5:$H$1810,3,FALSE),"")</f>
        <v>90876771.329999998</v>
      </c>
      <c r="H85" s="6" t="str">
        <f>IFERROR(VLOOKUP(A85,'[1]CONSOLIDADO FINANCEIRO'!$F$5:$H$288,2,FALSE),"")</f>
        <v/>
      </c>
      <c r="I85" s="6" t="str">
        <f>IFERROR(VLOOKUP(A85,'[1]CONSOLIDADO FINANCEIRO'!$F$5:$H$288,3,FALSE),"")</f>
        <v/>
      </c>
      <c r="J85" s="6">
        <f t="shared" si="2"/>
        <v>84763900.939999998</v>
      </c>
      <c r="K85" s="6">
        <f t="shared" si="3"/>
        <v>90876771.329999998</v>
      </c>
    </row>
    <row r="86" spans="1:11" ht="12.75" customHeight="1" x14ac:dyDescent="0.25">
      <c r="A86" s="1" t="s">
        <v>90</v>
      </c>
      <c r="B86" s="3" t="s">
        <v>2161</v>
      </c>
      <c r="C86" s="3" t="s">
        <v>2182</v>
      </c>
      <c r="D86" s="1" t="s">
        <v>8</v>
      </c>
      <c r="E86" s="1" t="s">
        <v>5</v>
      </c>
      <c r="F86" s="6">
        <f>IFERROR(VLOOKUP(A86,'[1]CONSOLIDADO PREVIDENCIARIO'!$F$5:$H$1810,2,FALSE),"")</f>
        <v>1714763.39</v>
      </c>
      <c r="G86" s="6">
        <f>IFERROR(VLOOKUP(A86,'[1]CONSOLIDADO PREVIDENCIARIO'!$F$5:$H$1810,3,FALSE),"")</f>
        <v>0</v>
      </c>
      <c r="H86" s="6" t="str">
        <f>IFERROR(VLOOKUP(A86,'[1]CONSOLIDADO FINANCEIRO'!$F$5:$H$288,2,FALSE),"")</f>
        <v/>
      </c>
      <c r="I86" s="6" t="str">
        <f>IFERROR(VLOOKUP(A86,'[1]CONSOLIDADO FINANCEIRO'!$F$5:$H$288,3,FALSE),"")</f>
        <v/>
      </c>
      <c r="J86" s="6">
        <f t="shared" si="2"/>
        <v>1714763.39</v>
      </c>
      <c r="K86" s="6">
        <f t="shared" si="3"/>
        <v>0</v>
      </c>
    </row>
    <row r="87" spans="1:11" ht="12.75" customHeight="1" x14ac:dyDescent="0.25">
      <c r="A87" s="1" t="s">
        <v>91</v>
      </c>
      <c r="B87" s="3" t="s">
        <v>2159</v>
      </c>
      <c r="C87" s="3" t="s">
        <v>2176</v>
      </c>
      <c r="D87" s="1" t="s">
        <v>8</v>
      </c>
      <c r="E87" s="1" t="s">
        <v>5</v>
      </c>
      <c r="F87" s="6">
        <f>IFERROR(VLOOKUP(A87,'[1]CONSOLIDADO PREVIDENCIARIO'!$F$5:$H$1810,2,FALSE),"")</f>
        <v>4738648.25</v>
      </c>
      <c r="G87" s="6">
        <f>IFERROR(VLOOKUP(A87,'[1]CONSOLIDADO PREVIDENCIARIO'!$F$5:$H$1810,3,FALSE),"")</f>
        <v>6769037.5800000001</v>
      </c>
      <c r="H87" s="6">
        <f>IFERROR(VLOOKUP(A87,'[1]CONSOLIDADO FINANCEIRO'!$F$5:$H$288,2,FALSE),"")</f>
        <v>3127331.32</v>
      </c>
      <c r="I87" s="6">
        <f>IFERROR(VLOOKUP(A87,'[1]CONSOLIDADO FINANCEIRO'!$F$5:$H$288,3,FALSE),"")</f>
        <v>6192284.0700000003</v>
      </c>
      <c r="J87" s="6">
        <f t="shared" si="2"/>
        <v>7865979.5700000003</v>
      </c>
      <c r="K87" s="6">
        <f t="shared" si="3"/>
        <v>12961321.65</v>
      </c>
    </row>
    <row r="88" spans="1:11" ht="12.75" customHeight="1" x14ac:dyDescent="0.25">
      <c r="A88" s="1" t="s">
        <v>92</v>
      </c>
      <c r="B88" s="3" t="s">
        <v>2169</v>
      </c>
      <c r="C88" s="3" t="s">
        <v>2183</v>
      </c>
      <c r="D88" s="1" t="s">
        <v>8</v>
      </c>
      <c r="E88" s="1" t="s">
        <v>15</v>
      </c>
      <c r="F88" s="6">
        <f>IFERROR(VLOOKUP(A88,'[1]CONSOLIDADO PREVIDENCIARIO'!$F$5:$H$1810,2,FALSE),"")</f>
        <v>5258678.2300000004</v>
      </c>
      <c r="G88" s="6">
        <f>IFERROR(VLOOKUP(A88,'[1]CONSOLIDADO PREVIDENCIARIO'!$F$5:$H$1810,3,FALSE),"")</f>
        <v>5263245.8899999997</v>
      </c>
      <c r="H88" s="6" t="str">
        <f>IFERROR(VLOOKUP(A88,'[1]CONSOLIDADO FINANCEIRO'!$F$5:$H$288,2,FALSE),"")</f>
        <v/>
      </c>
      <c r="I88" s="6" t="str">
        <f>IFERROR(VLOOKUP(A88,'[1]CONSOLIDADO FINANCEIRO'!$F$5:$H$288,3,FALSE),"")</f>
        <v/>
      </c>
      <c r="J88" s="6">
        <f t="shared" si="2"/>
        <v>5258678.2300000004</v>
      </c>
      <c r="K88" s="6">
        <f t="shared" si="3"/>
        <v>5263245.8899999997</v>
      </c>
    </row>
    <row r="89" spans="1:11" ht="12.75" customHeight="1" x14ac:dyDescent="0.25">
      <c r="A89" s="1" t="s">
        <v>93</v>
      </c>
      <c r="B89" s="3" t="s">
        <v>2162</v>
      </c>
      <c r="C89" s="3" t="s">
        <v>2176</v>
      </c>
      <c r="D89" s="1" t="s">
        <v>8</v>
      </c>
      <c r="E89" s="1" t="s">
        <v>5</v>
      </c>
      <c r="F89" s="6">
        <f>IFERROR(VLOOKUP(A89,'[1]CONSOLIDADO PREVIDENCIARIO'!$F$5:$H$1810,2,FALSE),"")</f>
        <v>2499418.75</v>
      </c>
      <c r="G89" s="6">
        <f>IFERROR(VLOOKUP(A89,'[1]CONSOLIDADO PREVIDENCIARIO'!$F$5:$H$1810,3,FALSE),"")</f>
        <v>3927679.01</v>
      </c>
      <c r="H89" s="6">
        <f>IFERROR(VLOOKUP(A89,'[1]CONSOLIDADO FINANCEIRO'!$F$5:$H$288,2,FALSE),"")</f>
        <v>2331467.84</v>
      </c>
      <c r="I89" s="6">
        <f>IFERROR(VLOOKUP(A89,'[1]CONSOLIDADO FINANCEIRO'!$F$5:$H$288,3,FALSE),"")</f>
        <v>2665366.23</v>
      </c>
      <c r="J89" s="6">
        <f t="shared" si="2"/>
        <v>4830886.59</v>
      </c>
      <c r="K89" s="6">
        <f t="shared" si="3"/>
        <v>6593045.2400000002</v>
      </c>
    </row>
    <row r="90" spans="1:11" ht="12.75" customHeight="1" x14ac:dyDescent="0.25">
      <c r="A90" s="1" t="s">
        <v>94</v>
      </c>
      <c r="B90" s="3" t="s">
        <v>2163</v>
      </c>
      <c r="C90" s="3" t="s">
        <v>2180</v>
      </c>
      <c r="D90" s="1" t="s">
        <v>4</v>
      </c>
      <c r="E90" s="1" t="s">
        <v>5</v>
      </c>
      <c r="F90" s="6">
        <f>IFERROR(VLOOKUP(A90,'[1]CONSOLIDADO PREVIDENCIARIO'!$F$5:$H$1810,2,FALSE),"")</f>
        <v>1975597.02</v>
      </c>
      <c r="G90" s="6">
        <f>IFERROR(VLOOKUP(A90,'[1]CONSOLIDADO PREVIDENCIARIO'!$F$5:$H$1810,3,FALSE),"")</f>
        <v>1909786.89</v>
      </c>
      <c r="H90" s="6" t="str">
        <f>IFERROR(VLOOKUP(A90,'[1]CONSOLIDADO FINANCEIRO'!$F$5:$H$288,2,FALSE),"")</f>
        <v/>
      </c>
      <c r="I90" s="6" t="str">
        <f>IFERROR(VLOOKUP(A90,'[1]CONSOLIDADO FINANCEIRO'!$F$5:$H$288,3,FALSE),"")</f>
        <v/>
      </c>
      <c r="J90" s="6">
        <f t="shared" si="2"/>
        <v>1975597.02</v>
      </c>
      <c r="K90" s="6">
        <f t="shared" si="3"/>
        <v>1909786.89</v>
      </c>
    </row>
    <row r="91" spans="1:11" ht="12.75" customHeight="1" x14ac:dyDescent="0.25">
      <c r="A91" s="1" t="s">
        <v>95</v>
      </c>
      <c r="B91" s="3" t="s">
        <v>2167</v>
      </c>
      <c r="C91" s="3" t="s">
        <v>2182</v>
      </c>
      <c r="D91" s="1" t="s">
        <v>4</v>
      </c>
      <c r="E91" s="1" t="s">
        <v>15</v>
      </c>
      <c r="F91" s="6">
        <f>IFERROR(VLOOKUP(A91,'[1]CONSOLIDADO PREVIDENCIARIO'!$F$5:$H$1810,2,FALSE),"")</f>
        <v>1164506.67</v>
      </c>
      <c r="G91" s="6">
        <f>IFERROR(VLOOKUP(A91,'[1]CONSOLIDADO PREVIDENCIARIO'!$F$5:$H$1810,3,FALSE),"")</f>
        <v>2633897.0099999998</v>
      </c>
      <c r="H91" s="6" t="str">
        <f>IFERROR(VLOOKUP(A91,'[1]CONSOLIDADO FINANCEIRO'!$F$5:$H$288,2,FALSE),"")</f>
        <v/>
      </c>
      <c r="I91" s="6" t="str">
        <f>IFERROR(VLOOKUP(A91,'[1]CONSOLIDADO FINANCEIRO'!$F$5:$H$288,3,FALSE),"")</f>
        <v/>
      </c>
      <c r="J91" s="6">
        <f t="shared" si="2"/>
        <v>1164506.67</v>
      </c>
      <c r="K91" s="6">
        <f t="shared" si="3"/>
        <v>2633897.0099999998</v>
      </c>
    </row>
    <row r="92" spans="1:11" ht="12.75" customHeight="1" x14ac:dyDescent="0.25">
      <c r="A92" s="1" t="s">
        <v>96</v>
      </c>
      <c r="B92" s="3" t="s">
        <v>2175</v>
      </c>
      <c r="C92" s="3" t="s">
        <v>2183</v>
      </c>
      <c r="D92" s="1" t="s">
        <v>4</v>
      </c>
      <c r="E92" s="1" t="s">
        <v>15</v>
      </c>
      <c r="F92" s="6">
        <f>IFERROR(VLOOKUP(A92,'[1]CONSOLIDADO PREVIDENCIARIO'!$F$5:$H$1810,2,FALSE),"")</f>
        <v>8105.23</v>
      </c>
      <c r="G92" s="6">
        <f>IFERROR(VLOOKUP(A92,'[1]CONSOLIDADO PREVIDENCIARIO'!$F$5:$H$1810,3,FALSE),"")</f>
        <v>0</v>
      </c>
      <c r="H92" s="6" t="str">
        <f>IFERROR(VLOOKUP(A92,'[1]CONSOLIDADO FINANCEIRO'!$F$5:$H$288,2,FALSE),"")</f>
        <v/>
      </c>
      <c r="I92" s="6" t="str">
        <f>IFERROR(VLOOKUP(A92,'[1]CONSOLIDADO FINANCEIRO'!$F$5:$H$288,3,FALSE),"")</f>
        <v/>
      </c>
      <c r="J92" s="6">
        <f t="shared" si="2"/>
        <v>8105.23</v>
      </c>
      <c r="K92" s="6">
        <f t="shared" si="3"/>
        <v>0</v>
      </c>
    </row>
    <row r="93" spans="1:11" ht="12.75" customHeight="1" x14ac:dyDescent="0.25">
      <c r="A93" s="1" t="s">
        <v>97</v>
      </c>
      <c r="B93" s="3" t="s">
        <v>2168</v>
      </c>
      <c r="C93" s="3" t="s">
        <v>2182</v>
      </c>
      <c r="D93" s="1" t="s">
        <v>4</v>
      </c>
      <c r="E93" s="1" t="s">
        <v>15</v>
      </c>
      <c r="F93" s="6" t="str">
        <f>IFERROR(VLOOKUP(A93,'[1]CONSOLIDADO PREVIDENCIARIO'!$F$5:$H$1810,2,FALSE),"")</f>
        <v/>
      </c>
      <c r="G93" s="6" t="str">
        <f>IFERROR(VLOOKUP(A93,'[1]CONSOLIDADO PREVIDENCIARIO'!$F$5:$H$1810,3,FALSE),"")</f>
        <v/>
      </c>
      <c r="H93" s="6" t="str">
        <f>IFERROR(VLOOKUP(A93,'[1]CONSOLIDADO FINANCEIRO'!$F$5:$H$288,2,FALSE),"")</f>
        <v/>
      </c>
      <c r="I93" s="6" t="str">
        <f>IFERROR(VLOOKUP(A93,'[1]CONSOLIDADO FINANCEIRO'!$F$5:$H$288,3,FALSE),"")</f>
        <v/>
      </c>
      <c r="J93" s="6">
        <f t="shared" si="2"/>
        <v>0</v>
      </c>
      <c r="K93" s="6">
        <f t="shared" si="3"/>
        <v>0</v>
      </c>
    </row>
    <row r="94" spans="1:11" ht="12.75" customHeight="1" x14ac:dyDescent="0.25">
      <c r="A94" s="1" t="s">
        <v>98</v>
      </c>
      <c r="B94" s="3" t="s">
        <v>2170</v>
      </c>
      <c r="C94" s="3" t="s">
        <v>2176</v>
      </c>
      <c r="D94" s="1" t="s">
        <v>89</v>
      </c>
      <c r="E94" s="1" t="s">
        <v>5</v>
      </c>
      <c r="F94" s="6">
        <f>IFERROR(VLOOKUP(A94,'[1]CONSOLIDADO PREVIDENCIARIO'!$F$5:$H$1810,2,FALSE),"")</f>
        <v>37035678.5</v>
      </c>
      <c r="G94" s="6">
        <f>IFERROR(VLOOKUP(A94,'[1]CONSOLIDADO PREVIDENCIARIO'!$F$5:$H$1810,3,FALSE),"")</f>
        <v>38503762.799999997</v>
      </c>
      <c r="H94" s="6">
        <f>IFERROR(VLOOKUP(A94,'[1]CONSOLIDADO FINANCEIRO'!$F$5:$H$288,2,FALSE),"")</f>
        <v>8523766.5</v>
      </c>
      <c r="I94" s="6">
        <f>IFERROR(VLOOKUP(A94,'[1]CONSOLIDADO FINANCEIRO'!$F$5:$H$288,3,FALSE),"")</f>
        <v>7419603.0999999996</v>
      </c>
      <c r="J94" s="6">
        <f t="shared" si="2"/>
        <v>45559445</v>
      </c>
      <c r="K94" s="6">
        <f t="shared" si="3"/>
        <v>45923365.899999999</v>
      </c>
    </row>
    <row r="95" spans="1:11" ht="12.75" customHeight="1" x14ac:dyDescent="0.25">
      <c r="A95" s="1" t="s">
        <v>99</v>
      </c>
      <c r="B95" s="3" t="s">
        <v>2169</v>
      </c>
      <c r="C95" s="3" t="s">
        <v>2183</v>
      </c>
      <c r="D95" s="1" t="s">
        <v>4</v>
      </c>
      <c r="E95" s="1" t="s">
        <v>5</v>
      </c>
      <c r="F95" s="6">
        <f>IFERROR(VLOOKUP(A95,'[1]CONSOLIDADO PREVIDENCIARIO'!$F$5:$H$1810,2,FALSE),"")</f>
        <v>925423.06</v>
      </c>
      <c r="G95" s="6">
        <f>IFERROR(VLOOKUP(A95,'[1]CONSOLIDADO PREVIDENCIARIO'!$F$5:$H$1810,3,FALSE),"")</f>
        <v>957158.55</v>
      </c>
      <c r="H95" s="6" t="str">
        <f>IFERROR(VLOOKUP(A95,'[1]CONSOLIDADO FINANCEIRO'!$F$5:$H$288,2,FALSE),"")</f>
        <v/>
      </c>
      <c r="I95" s="6" t="str">
        <f>IFERROR(VLOOKUP(A95,'[1]CONSOLIDADO FINANCEIRO'!$F$5:$H$288,3,FALSE),"")</f>
        <v/>
      </c>
      <c r="J95" s="6">
        <f t="shared" si="2"/>
        <v>925423.06</v>
      </c>
      <c r="K95" s="6">
        <f t="shared" si="3"/>
        <v>957158.55</v>
      </c>
    </row>
    <row r="96" spans="1:11" ht="12.75" customHeight="1" x14ac:dyDescent="0.25">
      <c r="A96" s="1" t="s">
        <v>100</v>
      </c>
      <c r="B96" s="3" t="s">
        <v>2160</v>
      </c>
      <c r="C96" s="3" t="s">
        <v>2180</v>
      </c>
      <c r="D96" s="1" t="s">
        <v>4</v>
      </c>
      <c r="E96" s="1" t="s">
        <v>15</v>
      </c>
      <c r="F96" s="6">
        <f>IFERROR(VLOOKUP(A96,'[1]CONSOLIDADO PREVIDENCIARIO'!$F$5:$H$1810,2,FALSE),"")</f>
        <v>373114.02</v>
      </c>
      <c r="G96" s="6">
        <f>IFERROR(VLOOKUP(A96,'[1]CONSOLIDADO PREVIDENCIARIO'!$F$5:$H$1810,3,FALSE),"")</f>
        <v>575322.85</v>
      </c>
      <c r="H96" s="6" t="str">
        <f>IFERROR(VLOOKUP(A96,'[1]CONSOLIDADO FINANCEIRO'!$F$5:$H$288,2,FALSE),"")</f>
        <v/>
      </c>
      <c r="I96" s="6" t="str">
        <f>IFERROR(VLOOKUP(A96,'[1]CONSOLIDADO FINANCEIRO'!$F$5:$H$288,3,FALSE),"")</f>
        <v/>
      </c>
      <c r="J96" s="6">
        <f t="shared" si="2"/>
        <v>373114.02</v>
      </c>
      <c r="K96" s="6">
        <f t="shared" si="3"/>
        <v>575322.85</v>
      </c>
    </row>
    <row r="97" spans="1:11" ht="12.75" customHeight="1" x14ac:dyDescent="0.25">
      <c r="A97" s="1" t="s">
        <v>101</v>
      </c>
      <c r="B97" s="3" t="s">
        <v>2160</v>
      </c>
      <c r="C97" s="3" t="s">
        <v>2180</v>
      </c>
      <c r="D97" s="1" t="s">
        <v>4</v>
      </c>
      <c r="E97" s="1" t="s">
        <v>15</v>
      </c>
      <c r="F97" s="6">
        <f>IFERROR(VLOOKUP(A97,'[1]CONSOLIDADO PREVIDENCIARIO'!$F$5:$H$1810,2,FALSE),"")</f>
        <v>2361803.58</v>
      </c>
      <c r="G97" s="6">
        <f>IFERROR(VLOOKUP(A97,'[1]CONSOLIDADO PREVIDENCIARIO'!$F$5:$H$1810,3,FALSE),"")</f>
        <v>5230885.76</v>
      </c>
      <c r="H97" s="6" t="str">
        <f>IFERROR(VLOOKUP(A97,'[1]CONSOLIDADO FINANCEIRO'!$F$5:$H$288,2,FALSE),"")</f>
        <v/>
      </c>
      <c r="I97" s="6" t="str">
        <f>IFERROR(VLOOKUP(A97,'[1]CONSOLIDADO FINANCEIRO'!$F$5:$H$288,3,FALSE),"")</f>
        <v/>
      </c>
      <c r="J97" s="6">
        <f t="shared" si="2"/>
        <v>2361803.58</v>
      </c>
      <c r="K97" s="6">
        <f t="shared" si="3"/>
        <v>5230885.76</v>
      </c>
    </row>
    <row r="98" spans="1:11" ht="12.75" customHeight="1" x14ac:dyDescent="0.25">
      <c r="A98" s="1" t="s">
        <v>102</v>
      </c>
      <c r="B98" s="3" t="s">
        <v>2175</v>
      </c>
      <c r="C98" s="3" t="s">
        <v>2183</v>
      </c>
      <c r="D98" s="1" t="s">
        <v>4</v>
      </c>
      <c r="E98" s="1" t="s">
        <v>15</v>
      </c>
      <c r="F98" s="6">
        <f>IFERROR(VLOOKUP(A98,'[1]CONSOLIDADO PREVIDENCIARIO'!$F$5:$H$1810,2,FALSE),"")</f>
        <v>483693.32</v>
      </c>
      <c r="G98" s="6">
        <f>IFERROR(VLOOKUP(A98,'[1]CONSOLIDADO PREVIDENCIARIO'!$F$5:$H$1810,3,FALSE),"")</f>
        <v>670933.62</v>
      </c>
      <c r="H98" s="6" t="str">
        <f>IFERROR(VLOOKUP(A98,'[1]CONSOLIDADO FINANCEIRO'!$F$5:$H$288,2,FALSE),"")</f>
        <v/>
      </c>
      <c r="I98" s="6" t="str">
        <f>IFERROR(VLOOKUP(A98,'[1]CONSOLIDADO FINANCEIRO'!$F$5:$H$288,3,FALSE),"")</f>
        <v/>
      </c>
      <c r="J98" s="6">
        <f t="shared" si="2"/>
        <v>483693.32</v>
      </c>
      <c r="K98" s="6">
        <f t="shared" si="3"/>
        <v>670933.62</v>
      </c>
    </row>
    <row r="99" spans="1:11" ht="12.75" customHeight="1" x14ac:dyDescent="0.25">
      <c r="A99" s="1" t="s">
        <v>103</v>
      </c>
      <c r="B99" s="3" t="s">
        <v>2174</v>
      </c>
      <c r="C99" s="3" t="s">
        <v>2183</v>
      </c>
      <c r="D99" s="1" t="s">
        <v>4</v>
      </c>
      <c r="E99" s="1" t="s">
        <v>15</v>
      </c>
      <c r="F99" s="6">
        <f>IFERROR(VLOOKUP(A99,'[1]CONSOLIDADO PREVIDENCIARIO'!$F$5:$H$1810,2,FALSE),"")</f>
        <v>809321.65</v>
      </c>
      <c r="G99" s="6">
        <f>IFERROR(VLOOKUP(A99,'[1]CONSOLIDADO PREVIDENCIARIO'!$F$5:$H$1810,3,FALSE),"")</f>
        <v>2382544.31</v>
      </c>
      <c r="H99" s="6" t="str">
        <f>IFERROR(VLOOKUP(A99,'[1]CONSOLIDADO FINANCEIRO'!$F$5:$H$288,2,FALSE),"")</f>
        <v/>
      </c>
      <c r="I99" s="6" t="str">
        <f>IFERROR(VLOOKUP(A99,'[1]CONSOLIDADO FINANCEIRO'!$F$5:$H$288,3,FALSE),"")</f>
        <v/>
      </c>
      <c r="J99" s="6">
        <f t="shared" si="2"/>
        <v>809321.65</v>
      </c>
      <c r="K99" s="6">
        <f t="shared" si="3"/>
        <v>2382544.31</v>
      </c>
    </row>
    <row r="100" spans="1:11" ht="12.75" customHeight="1" x14ac:dyDescent="0.25">
      <c r="A100" s="1" t="s">
        <v>104</v>
      </c>
      <c r="B100" s="3" t="s">
        <v>2168</v>
      </c>
      <c r="C100" s="3" t="s">
        <v>2182</v>
      </c>
      <c r="D100" s="1" t="s">
        <v>4</v>
      </c>
      <c r="E100" s="1" t="s">
        <v>5</v>
      </c>
      <c r="F100" s="6">
        <f>IFERROR(VLOOKUP(A100,'[1]CONSOLIDADO PREVIDENCIARIO'!$F$5:$H$1810,2,FALSE),"")</f>
        <v>542147.56000000006</v>
      </c>
      <c r="G100" s="6">
        <f>IFERROR(VLOOKUP(A100,'[1]CONSOLIDADO PREVIDENCIARIO'!$F$5:$H$1810,3,FALSE),"")</f>
        <v>820206.62</v>
      </c>
      <c r="H100" s="6" t="str">
        <f>IFERROR(VLOOKUP(A100,'[1]CONSOLIDADO FINANCEIRO'!$F$5:$H$288,2,FALSE),"")</f>
        <v/>
      </c>
      <c r="I100" s="6" t="str">
        <f>IFERROR(VLOOKUP(A100,'[1]CONSOLIDADO FINANCEIRO'!$F$5:$H$288,3,FALSE),"")</f>
        <v/>
      </c>
      <c r="J100" s="6">
        <f t="shared" si="2"/>
        <v>542147.56000000006</v>
      </c>
      <c r="K100" s="6">
        <f t="shared" si="3"/>
        <v>820206.62</v>
      </c>
    </row>
    <row r="101" spans="1:11" ht="12.75" customHeight="1" x14ac:dyDescent="0.25">
      <c r="A101" s="1" t="s">
        <v>105</v>
      </c>
      <c r="B101" s="3" t="s">
        <v>2175</v>
      </c>
      <c r="C101" s="3" t="s">
        <v>2183</v>
      </c>
      <c r="D101" s="1" t="s">
        <v>4</v>
      </c>
      <c r="E101" s="1" t="s">
        <v>5</v>
      </c>
      <c r="F101" s="6">
        <f>IFERROR(VLOOKUP(A101,'[1]CONSOLIDADO PREVIDENCIARIO'!$F$5:$H$1810,2,FALSE),"")</f>
        <v>1968962.79</v>
      </c>
      <c r="G101" s="6">
        <f>IFERROR(VLOOKUP(A101,'[1]CONSOLIDADO PREVIDENCIARIO'!$F$5:$H$1810,3,FALSE),"")</f>
        <v>2853293.74</v>
      </c>
      <c r="H101" s="6" t="str">
        <f>IFERROR(VLOOKUP(A101,'[1]CONSOLIDADO FINANCEIRO'!$F$5:$H$288,2,FALSE),"")</f>
        <v/>
      </c>
      <c r="I101" s="6" t="str">
        <f>IFERROR(VLOOKUP(A101,'[1]CONSOLIDADO FINANCEIRO'!$F$5:$H$288,3,FALSE),"")</f>
        <v/>
      </c>
      <c r="J101" s="6">
        <f t="shared" si="2"/>
        <v>1968962.79</v>
      </c>
      <c r="K101" s="6">
        <f t="shared" si="3"/>
        <v>2853293.74</v>
      </c>
    </row>
    <row r="102" spans="1:11" ht="12.75" customHeight="1" x14ac:dyDescent="0.25">
      <c r="A102" s="1" t="s">
        <v>106</v>
      </c>
      <c r="B102" s="3" t="s">
        <v>2156</v>
      </c>
      <c r="C102" s="3" t="s">
        <v>2182</v>
      </c>
      <c r="D102" s="1" t="s">
        <v>4</v>
      </c>
      <c r="E102" s="1" t="s">
        <v>5</v>
      </c>
      <c r="F102" s="6">
        <f>IFERROR(VLOOKUP(A102,'[1]CONSOLIDADO PREVIDENCIARIO'!$F$5:$H$1810,2,FALSE),"")</f>
        <v>963561.36</v>
      </c>
      <c r="G102" s="6">
        <f>IFERROR(VLOOKUP(A102,'[1]CONSOLIDADO PREVIDENCIARIO'!$F$5:$H$1810,3,FALSE),"")</f>
        <v>0</v>
      </c>
      <c r="H102" s="6" t="str">
        <f>IFERROR(VLOOKUP(A102,'[1]CONSOLIDADO FINANCEIRO'!$F$5:$H$288,2,FALSE),"")</f>
        <v/>
      </c>
      <c r="I102" s="6" t="str">
        <f>IFERROR(VLOOKUP(A102,'[1]CONSOLIDADO FINANCEIRO'!$F$5:$H$288,3,FALSE),"")</f>
        <v/>
      </c>
      <c r="J102" s="6">
        <f t="shared" si="2"/>
        <v>963561.36</v>
      </c>
      <c r="K102" s="6">
        <f t="shared" si="3"/>
        <v>0</v>
      </c>
    </row>
    <row r="103" spans="1:11" ht="12.75" customHeight="1" x14ac:dyDescent="0.25">
      <c r="A103" s="1" t="s">
        <v>107</v>
      </c>
      <c r="B103" s="3" t="s">
        <v>2163</v>
      </c>
      <c r="C103" s="3" t="s">
        <v>2180</v>
      </c>
      <c r="D103" s="1" t="s">
        <v>4</v>
      </c>
      <c r="E103" s="1" t="s">
        <v>5</v>
      </c>
      <c r="F103" s="6">
        <f>IFERROR(VLOOKUP(A103,'[1]CONSOLIDADO PREVIDENCIARIO'!$F$5:$H$1810,2,FALSE),"")</f>
        <v>998904.8</v>
      </c>
      <c r="G103" s="6">
        <f>IFERROR(VLOOKUP(A103,'[1]CONSOLIDADO PREVIDENCIARIO'!$F$5:$H$1810,3,FALSE),"")</f>
        <v>3786513</v>
      </c>
      <c r="H103" s="6" t="str">
        <f>IFERROR(VLOOKUP(A103,'[1]CONSOLIDADO FINANCEIRO'!$F$5:$H$288,2,FALSE),"")</f>
        <v/>
      </c>
      <c r="I103" s="6" t="str">
        <f>IFERROR(VLOOKUP(A103,'[1]CONSOLIDADO FINANCEIRO'!$F$5:$H$288,3,FALSE),"")</f>
        <v/>
      </c>
      <c r="J103" s="6">
        <f t="shared" si="2"/>
        <v>998904.8</v>
      </c>
      <c r="K103" s="6">
        <f t="shared" si="3"/>
        <v>3786513</v>
      </c>
    </row>
    <row r="104" spans="1:11" ht="12.75" customHeight="1" x14ac:dyDescent="0.25">
      <c r="A104" s="1" t="s">
        <v>108</v>
      </c>
      <c r="B104" s="3" t="s">
        <v>2174</v>
      </c>
      <c r="C104" s="3" t="s">
        <v>2183</v>
      </c>
      <c r="D104" s="1" t="s">
        <v>4</v>
      </c>
      <c r="E104" s="1" t="s">
        <v>15</v>
      </c>
      <c r="F104" s="6">
        <f>IFERROR(VLOOKUP(A104,'[1]CONSOLIDADO PREVIDENCIARIO'!$F$5:$H$1810,2,FALSE),"")</f>
        <v>1992313.93</v>
      </c>
      <c r="G104" s="6">
        <f>IFERROR(VLOOKUP(A104,'[1]CONSOLIDADO PREVIDENCIARIO'!$F$5:$H$1810,3,FALSE),"")</f>
        <v>4822848.93</v>
      </c>
      <c r="H104" s="6" t="str">
        <f>IFERROR(VLOOKUP(A104,'[1]CONSOLIDADO FINANCEIRO'!$F$5:$H$288,2,FALSE),"")</f>
        <v/>
      </c>
      <c r="I104" s="6" t="str">
        <f>IFERROR(VLOOKUP(A104,'[1]CONSOLIDADO FINANCEIRO'!$F$5:$H$288,3,FALSE),"")</f>
        <v/>
      </c>
      <c r="J104" s="6">
        <f t="shared" si="2"/>
        <v>1992313.93</v>
      </c>
      <c r="K104" s="6">
        <f t="shared" si="3"/>
        <v>4822848.93</v>
      </c>
    </row>
    <row r="105" spans="1:11" ht="12.75" customHeight="1" x14ac:dyDescent="0.25">
      <c r="A105" s="1" t="s">
        <v>109</v>
      </c>
      <c r="B105" s="3" t="s">
        <v>2160</v>
      </c>
      <c r="C105" s="3" t="s">
        <v>2180</v>
      </c>
      <c r="D105" s="1" t="s">
        <v>89</v>
      </c>
      <c r="E105" s="1" t="s">
        <v>5</v>
      </c>
      <c r="F105" s="6">
        <f>IFERROR(VLOOKUP(A105,'[1]CONSOLIDADO PREVIDENCIARIO'!$F$5:$H$1810,2,FALSE),"")</f>
        <v>44427134.880000003</v>
      </c>
      <c r="G105" s="6">
        <f>IFERROR(VLOOKUP(A105,'[1]CONSOLIDADO PREVIDENCIARIO'!$F$5:$H$1810,3,FALSE),"")</f>
        <v>45300784.729999997</v>
      </c>
      <c r="H105" s="6" t="str">
        <f>IFERROR(VLOOKUP(A105,'[1]CONSOLIDADO FINANCEIRO'!$F$5:$H$288,2,FALSE),"")</f>
        <v/>
      </c>
      <c r="I105" s="6" t="str">
        <f>IFERROR(VLOOKUP(A105,'[1]CONSOLIDADO FINANCEIRO'!$F$5:$H$288,3,FALSE),"")</f>
        <v/>
      </c>
      <c r="J105" s="6">
        <f t="shared" si="2"/>
        <v>44427134.880000003</v>
      </c>
      <c r="K105" s="6">
        <f t="shared" si="3"/>
        <v>45300784.729999997</v>
      </c>
    </row>
    <row r="106" spans="1:11" ht="12.75" customHeight="1" x14ac:dyDescent="0.25">
      <c r="A106" s="1" t="s">
        <v>110</v>
      </c>
      <c r="B106" s="3" t="s">
        <v>2160</v>
      </c>
      <c r="C106" s="3" t="s">
        <v>2180</v>
      </c>
      <c r="D106" s="1" t="s">
        <v>4</v>
      </c>
      <c r="E106" s="1" t="s">
        <v>15</v>
      </c>
      <c r="F106" s="6">
        <f>IFERROR(VLOOKUP(A106,'[1]CONSOLIDADO PREVIDENCIARIO'!$F$5:$H$1810,2,FALSE),"")</f>
        <v>1195595.33</v>
      </c>
      <c r="G106" s="6">
        <f>IFERROR(VLOOKUP(A106,'[1]CONSOLIDADO PREVIDENCIARIO'!$F$5:$H$1810,3,FALSE),"")</f>
        <v>2594951.59</v>
      </c>
      <c r="H106" s="6" t="str">
        <f>IFERROR(VLOOKUP(A106,'[1]CONSOLIDADO FINANCEIRO'!$F$5:$H$288,2,FALSE),"")</f>
        <v/>
      </c>
      <c r="I106" s="6" t="str">
        <f>IFERROR(VLOOKUP(A106,'[1]CONSOLIDADO FINANCEIRO'!$F$5:$H$288,3,FALSE),"")</f>
        <v/>
      </c>
      <c r="J106" s="6">
        <f t="shared" si="2"/>
        <v>1195595.33</v>
      </c>
      <c r="K106" s="6">
        <f t="shared" si="3"/>
        <v>2594951.59</v>
      </c>
    </row>
    <row r="107" spans="1:11" ht="12.75" customHeight="1" x14ac:dyDescent="0.25">
      <c r="A107" s="1" t="s">
        <v>111</v>
      </c>
      <c r="B107" s="3" t="s">
        <v>2163</v>
      </c>
      <c r="C107" s="3" t="s">
        <v>2180</v>
      </c>
      <c r="D107" s="1" t="s">
        <v>8</v>
      </c>
      <c r="E107" s="1" t="s">
        <v>15</v>
      </c>
      <c r="F107" s="6">
        <f>IFERROR(VLOOKUP(A107,'[1]CONSOLIDADO PREVIDENCIARIO'!$F$5:$H$1810,2,FALSE),"")</f>
        <v>4707984.32</v>
      </c>
      <c r="G107" s="6">
        <f>IFERROR(VLOOKUP(A107,'[1]CONSOLIDADO PREVIDENCIARIO'!$F$5:$H$1810,3,FALSE),"")</f>
        <v>5477635.9800000004</v>
      </c>
      <c r="H107" s="6" t="str">
        <f>IFERROR(VLOOKUP(A107,'[1]CONSOLIDADO FINANCEIRO'!$F$5:$H$288,2,FALSE),"")</f>
        <v/>
      </c>
      <c r="I107" s="6" t="str">
        <f>IFERROR(VLOOKUP(A107,'[1]CONSOLIDADO FINANCEIRO'!$F$5:$H$288,3,FALSE),"")</f>
        <v/>
      </c>
      <c r="J107" s="6">
        <f t="shared" si="2"/>
        <v>4707984.32</v>
      </c>
      <c r="K107" s="6">
        <f t="shared" si="3"/>
        <v>5477635.9800000004</v>
      </c>
    </row>
    <row r="108" spans="1:11" ht="12.75" customHeight="1" x14ac:dyDescent="0.25">
      <c r="A108" s="1" t="s">
        <v>112</v>
      </c>
      <c r="B108" s="3" t="s">
        <v>2177</v>
      </c>
      <c r="C108" s="3" t="s">
        <v>2176</v>
      </c>
      <c r="D108" s="1" t="s">
        <v>4</v>
      </c>
      <c r="E108" s="1" t="s">
        <v>15</v>
      </c>
      <c r="F108" s="6">
        <f>IFERROR(VLOOKUP(A108,'[1]CONSOLIDADO PREVIDENCIARIO'!$F$5:$H$1810,2,FALSE),"")</f>
        <v>1008109.45</v>
      </c>
      <c r="G108" s="6">
        <f>IFERROR(VLOOKUP(A108,'[1]CONSOLIDADO PREVIDENCIARIO'!$F$5:$H$1810,3,FALSE),"")</f>
        <v>1916453.91</v>
      </c>
      <c r="H108" s="6" t="str">
        <f>IFERROR(VLOOKUP(A108,'[1]CONSOLIDADO FINANCEIRO'!$F$5:$H$288,2,FALSE),"")</f>
        <v/>
      </c>
      <c r="I108" s="6" t="str">
        <f>IFERROR(VLOOKUP(A108,'[1]CONSOLIDADO FINANCEIRO'!$F$5:$H$288,3,FALSE),"")</f>
        <v/>
      </c>
      <c r="J108" s="6">
        <f t="shared" si="2"/>
        <v>1008109.45</v>
      </c>
      <c r="K108" s="6">
        <f t="shared" si="3"/>
        <v>1916453.91</v>
      </c>
    </row>
    <row r="109" spans="1:11" ht="12.75" customHeight="1" x14ac:dyDescent="0.25">
      <c r="A109" s="1" t="s">
        <v>113</v>
      </c>
      <c r="B109" s="3" t="s">
        <v>2170</v>
      </c>
      <c r="C109" s="3" t="s">
        <v>2176</v>
      </c>
      <c r="D109" s="1" t="s">
        <v>8</v>
      </c>
      <c r="E109" s="1" t="s">
        <v>5</v>
      </c>
      <c r="F109" s="6" t="str">
        <f>IFERROR(VLOOKUP(A109,'[1]CONSOLIDADO PREVIDENCIARIO'!$F$5:$H$1810,2,FALSE),"")</f>
        <v/>
      </c>
      <c r="G109" s="6" t="str">
        <f>IFERROR(VLOOKUP(A109,'[1]CONSOLIDADO PREVIDENCIARIO'!$F$5:$H$1810,3,FALSE),"")</f>
        <v/>
      </c>
      <c r="H109" s="6" t="str">
        <f>IFERROR(VLOOKUP(A109,'[1]CONSOLIDADO FINANCEIRO'!$F$5:$H$288,2,FALSE),"")</f>
        <v/>
      </c>
      <c r="I109" s="6" t="str">
        <f>IFERROR(VLOOKUP(A109,'[1]CONSOLIDADO FINANCEIRO'!$F$5:$H$288,3,FALSE),"")</f>
        <v/>
      </c>
      <c r="J109" s="6">
        <f t="shared" si="2"/>
        <v>0</v>
      </c>
      <c r="K109" s="6">
        <f t="shared" si="3"/>
        <v>0</v>
      </c>
    </row>
    <row r="110" spans="1:11" ht="12.75" customHeight="1" x14ac:dyDescent="0.25">
      <c r="A110" s="1" t="s">
        <v>114</v>
      </c>
      <c r="B110" s="3" t="s">
        <v>2164</v>
      </c>
      <c r="C110" s="3" t="s">
        <v>2180</v>
      </c>
      <c r="D110" s="1" t="s">
        <v>4</v>
      </c>
      <c r="E110" s="1" t="s">
        <v>5</v>
      </c>
      <c r="F110" s="6">
        <f>IFERROR(VLOOKUP(A110,'[1]CONSOLIDADO PREVIDENCIARIO'!$F$5:$H$1810,2,FALSE),"")</f>
        <v>1178616.71</v>
      </c>
      <c r="G110" s="6">
        <f>IFERROR(VLOOKUP(A110,'[1]CONSOLIDADO PREVIDENCIARIO'!$F$5:$H$1810,3,FALSE),"")</f>
        <v>1878451.46</v>
      </c>
      <c r="H110" s="6" t="str">
        <f>IFERROR(VLOOKUP(A110,'[1]CONSOLIDADO FINANCEIRO'!$F$5:$H$288,2,FALSE),"")</f>
        <v/>
      </c>
      <c r="I110" s="6" t="str">
        <f>IFERROR(VLOOKUP(A110,'[1]CONSOLIDADO FINANCEIRO'!$F$5:$H$288,3,FALSE),"")</f>
        <v/>
      </c>
      <c r="J110" s="6">
        <f t="shared" si="2"/>
        <v>1178616.71</v>
      </c>
      <c r="K110" s="6">
        <f t="shared" si="3"/>
        <v>1878451.46</v>
      </c>
    </row>
    <row r="111" spans="1:11" ht="12.75" customHeight="1" x14ac:dyDescent="0.25">
      <c r="A111" s="1" t="s">
        <v>115</v>
      </c>
      <c r="B111" s="3" t="s">
        <v>2163</v>
      </c>
      <c r="C111" s="3" t="s">
        <v>2180</v>
      </c>
      <c r="D111" s="1" t="s">
        <v>8</v>
      </c>
      <c r="E111" s="1" t="s">
        <v>5</v>
      </c>
      <c r="F111" s="6">
        <f>IFERROR(VLOOKUP(A111,'[1]CONSOLIDADO PREVIDENCIARIO'!$F$5:$H$1810,2,FALSE),"")</f>
        <v>5593972.7300000004</v>
      </c>
      <c r="G111" s="6">
        <f>IFERROR(VLOOKUP(A111,'[1]CONSOLIDADO PREVIDENCIARIO'!$F$5:$H$1810,3,FALSE),"")</f>
        <v>5773889.9199999999</v>
      </c>
      <c r="H111" s="6" t="str">
        <f>IFERROR(VLOOKUP(A111,'[1]CONSOLIDADO FINANCEIRO'!$F$5:$H$288,2,FALSE),"")</f>
        <v/>
      </c>
      <c r="I111" s="6" t="str">
        <f>IFERROR(VLOOKUP(A111,'[1]CONSOLIDADO FINANCEIRO'!$F$5:$H$288,3,FALSE),"")</f>
        <v/>
      </c>
      <c r="J111" s="6">
        <f t="shared" si="2"/>
        <v>5593972.7300000004</v>
      </c>
      <c r="K111" s="6">
        <f t="shared" si="3"/>
        <v>5773889.9199999999</v>
      </c>
    </row>
    <row r="112" spans="1:11" ht="12.75" customHeight="1" x14ac:dyDescent="0.25">
      <c r="A112" s="1" t="s">
        <v>116</v>
      </c>
      <c r="B112" s="3" t="s">
        <v>2176</v>
      </c>
      <c r="C112" s="3" t="s">
        <v>2182</v>
      </c>
      <c r="D112" s="1" t="s">
        <v>89</v>
      </c>
      <c r="E112" s="1" t="s">
        <v>15</v>
      </c>
      <c r="F112" s="6">
        <f>IFERROR(VLOOKUP(A112,'[1]CONSOLIDADO PREVIDENCIARIO'!$F$5:$H$1810,2,FALSE),"")</f>
        <v>79529938.200000003</v>
      </c>
      <c r="G112" s="6">
        <f>IFERROR(VLOOKUP(A112,'[1]CONSOLIDADO PREVIDENCIARIO'!$F$5:$H$1810,3,FALSE),"")</f>
        <v>133285265.81999999</v>
      </c>
      <c r="H112" s="6">
        <f>IFERROR(VLOOKUP(A112,'[1]CONSOLIDADO FINANCEIRO'!$F$5:$H$288,2,FALSE),"")</f>
        <v>22904996.800000001</v>
      </c>
      <c r="I112" s="6">
        <f>IFERROR(VLOOKUP(A112,'[1]CONSOLIDADO FINANCEIRO'!$F$5:$H$288,3,FALSE),"")</f>
        <v>524927234.19999999</v>
      </c>
      <c r="J112" s="6">
        <f t="shared" si="2"/>
        <v>102434935</v>
      </c>
      <c r="K112" s="6">
        <f t="shared" si="3"/>
        <v>658212500.01999998</v>
      </c>
    </row>
    <row r="113" spans="1:11" ht="12.75" customHeight="1" x14ac:dyDescent="0.25">
      <c r="A113" s="1" t="s">
        <v>117</v>
      </c>
      <c r="B113" s="3" t="s">
        <v>2177</v>
      </c>
      <c r="C113" s="3" t="s">
        <v>2176</v>
      </c>
      <c r="D113" s="1" t="s">
        <v>8</v>
      </c>
      <c r="E113" s="1" t="s">
        <v>5</v>
      </c>
      <c r="F113" s="6" t="str">
        <f>IFERROR(VLOOKUP(A113,'[1]CONSOLIDADO PREVIDENCIARIO'!$F$5:$H$1810,2,FALSE),"")</f>
        <v/>
      </c>
      <c r="G113" s="6" t="str">
        <f>IFERROR(VLOOKUP(A113,'[1]CONSOLIDADO PREVIDENCIARIO'!$F$5:$H$1810,3,FALSE),"")</f>
        <v/>
      </c>
      <c r="H113" s="6" t="str">
        <f>IFERROR(VLOOKUP(A113,'[1]CONSOLIDADO FINANCEIRO'!$F$5:$H$288,2,FALSE),"")</f>
        <v/>
      </c>
      <c r="I113" s="6" t="str">
        <f>IFERROR(VLOOKUP(A113,'[1]CONSOLIDADO FINANCEIRO'!$F$5:$H$288,3,FALSE),"")</f>
        <v/>
      </c>
      <c r="J113" s="6">
        <f t="shared" si="2"/>
        <v>0</v>
      </c>
      <c r="K113" s="6">
        <f t="shared" si="3"/>
        <v>0</v>
      </c>
    </row>
    <row r="114" spans="1:11" ht="12.75" customHeight="1" x14ac:dyDescent="0.25">
      <c r="A114" s="1" t="s">
        <v>118</v>
      </c>
      <c r="B114" s="3" t="s">
        <v>2157</v>
      </c>
      <c r="C114" s="3" t="s">
        <v>2182</v>
      </c>
      <c r="D114" s="1" t="s">
        <v>8</v>
      </c>
      <c r="E114" s="1" t="s">
        <v>5</v>
      </c>
      <c r="F114" s="6">
        <f>IFERROR(VLOOKUP(A114,'[1]CONSOLIDADO PREVIDENCIARIO'!$F$5:$H$1810,2,FALSE),"")</f>
        <v>1103682.83</v>
      </c>
      <c r="G114" s="6">
        <f>IFERROR(VLOOKUP(A114,'[1]CONSOLIDADO PREVIDENCIARIO'!$F$5:$H$1810,3,FALSE),"")</f>
        <v>1517428.87</v>
      </c>
      <c r="H114" s="6">
        <f>IFERROR(VLOOKUP(A114,'[1]CONSOLIDADO FINANCEIRO'!$F$5:$H$288,2,FALSE),"")</f>
        <v>7425238.1699999999</v>
      </c>
      <c r="I114" s="6">
        <f>IFERROR(VLOOKUP(A114,'[1]CONSOLIDADO FINANCEIRO'!$F$5:$H$288,3,FALSE),"")</f>
        <v>9489912.2599999998</v>
      </c>
      <c r="J114" s="6">
        <f t="shared" si="2"/>
        <v>8528921</v>
      </c>
      <c r="K114" s="6">
        <f t="shared" si="3"/>
        <v>11007341.129999999</v>
      </c>
    </row>
    <row r="115" spans="1:11" ht="12.75" customHeight="1" x14ac:dyDescent="0.25">
      <c r="A115" s="1" t="s">
        <v>119</v>
      </c>
      <c r="B115" s="3" t="s">
        <v>2157</v>
      </c>
      <c r="C115" s="3" t="s">
        <v>2182</v>
      </c>
      <c r="D115" s="1" t="s">
        <v>8</v>
      </c>
      <c r="E115" s="1" t="s">
        <v>5</v>
      </c>
      <c r="F115" s="6" t="str">
        <f>IFERROR(VLOOKUP(A115,'[1]CONSOLIDADO PREVIDENCIARIO'!$F$5:$H$1810,2,FALSE),"")</f>
        <v/>
      </c>
      <c r="G115" s="6" t="str">
        <f>IFERROR(VLOOKUP(A115,'[1]CONSOLIDADO PREVIDENCIARIO'!$F$5:$H$1810,3,FALSE),"")</f>
        <v/>
      </c>
      <c r="H115" s="6">
        <f>IFERROR(VLOOKUP(A115,'[1]CONSOLIDADO FINANCEIRO'!$F$5:$H$288,2,FALSE),"")</f>
        <v>4012945.55</v>
      </c>
      <c r="I115" s="6">
        <f>IFERROR(VLOOKUP(A115,'[1]CONSOLIDADO FINANCEIRO'!$F$5:$H$288,3,FALSE),"")</f>
        <v>5421957.6500000004</v>
      </c>
      <c r="J115" s="6">
        <f t="shared" si="2"/>
        <v>4012945.55</v>
      </c>
      <c r="K115" s="6">
        <f t="shared" si="3"/>
        <v>5421957.6500000004</v>
      </c>
    </row>
    <row r="116" spans="1:11" ht="12.75" customHeight="1" x14ac:dyDescent="0.25">
      <c r="A116" s="1" t="s">
        <v>120</v>
      </c>
      <c r="B116" s="3" t="s">
        <v>2167</v>
      </c>
      <c r="C116" s="3" t="s">
        <v>2182</v>
      </c>
      <c r="D116" s="1" t="s">
        <v>4</v>
      </c>
      <c r="E116" s="1" t="s">
        <v>5</v>
      </c>
      <c r="F116" s="6" t="str">
        <f>IFERROR(VLOOKUP(A116,'[1]CONSOLIDADO PREVIDENCIARIO'!$F$5:$H$1810,2,FALSE),"")</f>
        <v/>
      </c>
      <c r="G116" s="6" t="str">
        <f>IFERROR(VLOOKUP(A116,'[1]CONSOLIDADO PREVIDENCIARIO'!$F$5:$H$1810,3,FALSE),"")</f>
        <v/>
      </c>
      <c r="H116" s="6">
        <f>IFERROR(VLOOKUP(A116,'[1]CONSOLIDADO FINANCEIRO'!$F$5:$H$288,2,FALSE),"")</f>
        <v>2045174.51</v>
      </c>
      <c r="I116" s="6">
        <f>IFERROR(VLOOKUP(A116,'[1]CONSOLIDADO FINANCEIRO'!$F$5:$H$288,3,FALSE),"")</f>
        <v>2855001.93</v>
      </c>
      <c r="J116" s="6">
        <f t="shared" si="2"/>
        <v>2045174.51</v>
      </c>
      <c r="K116" s="6">
        <f t="shared" si="3"/>
        <v>2855001.93</v>
      </c>
    </row>
    <row r="117" spans="1:11" ht="12.75" customHeight="1" x14ac:dyDescent="0.25">
      <c r="A117" s="1" t="s">
        <v>121</v>
      </c>
      <c r="B117" s="3" t="s">
        <v>2159</v>
      </c>
      <c r="C117" s="3" t="s">
        <v>2176</v>
      </c>
      <c r="D117" s="1" t="s">
        <v>8</v>
      </c>
      <c r="E117" s="1" t="s">
        <v>15</v>
      </c>
      <c r="F117" s="6">
        <f>IFERROR(VLOOKUP(A117,'[1]CONSOLIDADO PREVIDENCIARIO'!$F$5:$H$1810,2,FALSE),"")</f>
        <v>12097429.24</v>
      </c>
      <c r="G117" s="6">
        <f>IFERROR(VLOOKUP(A117,'[1]CONSOLIDADO PREVIDENCIARIO'!$F$5:$H$1810,3,FALSE),"")</f>
        <v>39932589.729999997</v>
      </c>
      <c r="H117" s="6" t="str">
        <f>IFERROR(VLOOKUP(A117,'[1]CONSOLIDADO FINANCEIRO'!$F$5:$H$288,2,FALSE),"")</f>
        <v/>
      </c>
      <c r="I117" s="6" t="str">
        <f>IFERROR(VLOOKUP(A117,'[1]CONSOLIDADO FINANCEIRO'!$F$5:$H$288,3,FALSE),"")</f>
        <v/>
      </c>
      <c r="J117" s="6">
        <f t="shared" si="2"/>
        <v>12097429.24</v>
      </c>
      <c r="K117" s="6">
        <f t="shared" si="3"/>
        <v>39932589.729999997</v>
      </c>
    </row>
    <row r="118" spans="1:11" ht="12.75" customHeight="1" x14ac:dyDescent="0.25">
      <c r="A118" s="1" t="s">
        <v>122</v>
      </c>
      <c r="B118" s="3" t="s">
        <v>2160</v>
      </c>
      <c r="C118" s="3" t="s">
        <v>2180</v>
      </c>
      <c r="D118" s="1" t="s">
        <v>4</v>
      </c>
      <c r="E118" s="1" t="s">
        <v>15</v>
      </c>
      <c r="F118" s="6">
        <f>IFERROR(VLOOKUP(A118,'[1]CONSOLIDADO PREVIDENCIARIO'!$F$5:$H$1810,2,FALSE),"")</f>
        <v>659349.59</v>
      </c>
      <c r="G118" s="6">
        <f>IFERROR(VLOOKUP(A118,'[1]CONSOLIDADO PREVIDENCIARIO'!$F$5:$H$1810,3,FALSE),"")</f>
        <v>2059872.74</v>
      </c>
      <c r="H118" s="6" t="str">
        <f>IFERROR(VLOOKUP(A118,'[1]CONSOLIDADO FINANCEIRO'!$F$5:$H$288,2,FALSE),"")</f>
        <v/>
      </c>
      <c r="I118" s="6" t="str">
        <f>IFERROR(VLOOKUP(A118,'[1]CONSOLIDADO FINANCEIRO'!$F$5:$H$288,3,FALSE),"")</f>
        <v/>
      </c>
      <c r="J118" s="6">
        <f t="shared" si="2"/>
        <v>659349.59</v>
      </c>
      <c r="K118" s="6">
        <f t="shared" si="3"/>
        <v>2059872.74</v>
      </c>
    </row>
    <row r="119" spans="1:11" ht="12.75" customHeight="1" x14ac:dyDescent="0.25">
      <c r="A119" s="1" t="s">
        <v>123</v>
      </c>
      <c r="B119" s="3" t="s">
        <v>2160</v>
      </c>
      <c r="C119" s="3" t="s">
        <v>2180</v>
      </c>
      <c r="D119" s="1" t="s">
        <v>4</v>
      </c>
      <c r="E119" s="1" t="s">
        <v>5</v>
      </c>
      <c r="F119" s="6">
        <f>IFERROR(VLOOKUP(A119,'[1]CONSOLIDADO PREVIDENCIARIO'!$F$5:$H$1810,2,FALSE),"")</f>
        <v>1009081.1</v>
      </c>
      <c r="G119" s="6">
        <f>IFERROR(VLOOKUP(A119,'[1]CONSOLIDADO PREVIDENCIARIO'!$F$5:$H$1810,3,FALSE),"")</f>
        <v>2549576.61</v>
      </c>
      <c r="H119" s="6" t="str">
        <f>IFERROR(VLOOKUP(A119,'[1]CONSOLIDADO FINANCEIRO'!$F$5:$H$288,2,FALSE),"")</f>
        <v/>
      </c>
      <c r="I119" s="6" t="str">
        <f>IFERROR(VLOOKUP(A119,'[1]CONSOLIDADO FINANCEIRO'!$F$5:$H$288,3,FALSE),"")</f>
        <v/>
      </c>
      <c r="J119" s="6">
        <f t="shared" si="2"/>
        <v>1009081.1</v>
      </c>
      <c r="K119" s="6">
        <f t="shared" si="3"/>
        <v>2549576.61</v>
      </c>
    </row>
    <row r="120" spans="1:11" ht="12.75" customHeight="1" x14ac:dyDescent="0.25">
      <c r="A120" s="1" t="s">
        <v>124</v>
      </c>
      <c r="B120" s="3" t="s">
        <v>2178</v>
      </c>
      <c r="C120" s="3" t="s">
        <v>2181</v>
      </c>
      <c r="D120" s="1" t="s">
        <v>4</v>
      </c>
      <c r="E120" s="1" t="s">
        <v>5</v>
      </c>
      <c r="F120" s="6" t="str">
        <f>IFERROR(VLOOKUP(A120,'[1]CONSOLIDADO PREVIDENCIARIO'!$F$5:$H$1810,2,FALSE),"")</f>
        <v/>
      </c>
      <c r="G120" s="6" t="str">
        <f>IFERROR(VLOOKUP(A120,'[1]CONSOLIDADO PREVIDENCIARIO'!$F$5:$H$1810,3,FALSE),"")</f>
        <v/>
      </c>
      <c r="H120" s="6" t="str">
        <f>IFERROR(VLOOKUP(A120,'[1]CONSOLIDADO FINANCEIRO'!$F$5:$H$288,2,FALSE),"")</f>
        <v/>
      </c>
      <c r="I120" s="6" t="str">
        <f>IFERROR(VLOOKUP(A120,'[1]CONSOLIDADO FINANCEIRO'!$F$5:$H$288,3,FALSE),"")</f>
        <v/>
      </c>
      <c r="J120" s="6">
        <f t="shared" si="2"/>
        <v>0</v>
      </c>
      <c r="K120" s="6">
        <f t="shared" si="3"/>
        <v>0</v>
      </c>
    </row>
    <row r="121" spans="1:11" ht="12.75" customHeight="1" x14ac:dyDescent="0.25">
      <c r="A121" s="1" t="s">
        <v>125</v>
      </c>
      <c r="B121" s="3" t="s">
        <v>2164</v>
      </c>
      <c r="C121" s="3" t="s">
        <v>2180</v>
      </c>
      <c r="D121" s="1" t="s">
        <v>4</v>
      </c>
      <c r="E121" s="1" t="s">
        <v>5</v>
      </c>
      <c r="F121" s="6" t="str">
        <f>IFERROR(VLOOKUP(A121,'[1]CONSOLIDADO PREVIDENCIARIO'!$F$5:$H$1810,2,FALSE),"")</f>
        <v/>
      </c>
      <c r="G121" s="6" t="str">
        <f>IFERROR(VLOOKUP(A121,'[1]CONSOLIDADO PREVIDENCIARIO'!$F$5:$H$1810,3,FALSE),"")</f>
        <v/>
      </c>
      <c r="H121" s="6" t="str">
        <f>IFERROR(VLOOKUP(A121,'[1]CONSOLIDADO FINANCEIRO'!$F$5:$H$288,2,FALSE),"")</f>
        <v/>
      </c>
      <c r="I121" s="6" t="str">
        <f>IFERROR(VLOOKUP(A121,'[1]CONSOLIDADO FINANCEIRO'!$F$5:$H$288,3,FALSE),"")</f>
        <v/>
      </c>
      <c r="J121" s="6">
        <f t="shared" si="2"/>
        <v>0</v>
      </c>
      <c r="K121" s="6">
        <f t="shared" si="3"/>
        <v>0</v>
      </c>
    </row>
    <row r="122" spans="1:11" ht="12.75" customHeight="1" x14ac:dyDescent="0.25">
      <c r="A122" s="1" t="s">
        <v>126</v>
      </c>
      <c r="B122" s="3" t="s">
        <v>2178</v>
      </c>
      <c r="C122" s="3" t="s">
        <v>2181</v>
      </c>
      <c r="D122" s="1" t="s">
        <v>8</v>
      </c>
      <c r="E122" s="1" t="s">
        <v>5</v>
      </c>
      <c r="F122" s="6">
        <f>IFERROR(VLOOKUP(A122,'[1]CONSOLIDADO PREVIDENCIARIO'!$F$5:$H$1810,2,FALSE),"")</f>
        <v>22867628.539999999</v>
      </c>
      <c r="G122" s="6">
        <f>IFERROR(VLOOKUP(A122,'[1]CONSOLIDADO PREVIDENCIARIO'!$F$5:$H$1810,3,FALSE),"")</f>
        <v>0</v>
      </c>
      <c r="H122" s="6" t="str">
        <f>IFERROR(VLOOKUP(A122,'[1]CONSOLIDADO FINANCEIRO'!$F$5:$H$288,2,FALSE),"")</f>
        <v/>
      </c>
      <c r="I122" s="6" t="str">
        <f>IFERROR(VLOOKUP(A122,'[1]CONSOLIDADO FINANCEIRO'!$F$5:$H$288,3,FALSE),"")</f>
        <v/>
      </c>
      <c r="J122" s="6">
        <f t="shared" si="2"/>
        <v>22867628.539999999</v>
      </c>
      <c r="K122" s="6">
        <f t="shared" si="3"/>
        <v>0</v>
      </c>
    </row>
    <row r="123" spans="1:11" ht="12.75" customHeight="1" x14ac:dyDescent="0.25">
      <c r="A123" s="1" t="s">
        <v>127</v>
      </c>
      <c r="B123" s="3" t="s">
        <v>2164</v>
      </c>
      <c r="C123" s="3" t="s">
        <v>2180</v>
      </c>
      <c r="D123" s="1" t="s">
        <v>4</v>
      </c>
      <c r="E123" s="1" t="s">
        <v>15</v>
      </c>
      <c r="F123" s="6" t="str">
        <f>IFERROR(VLOOKUP(A123,'[1]CONSOLIDADO PREVIDENCIARIO'!$F$5:$H$1810,2,FALSE),"")</f>
        <v/>
      </c>
      <c r="G123" s="6" t="str">
        <f>IFERROR(VLOOKUP(A123,'[1]CONSOLIDADO PREVIDENCIARIO'!$F$5:$H$1810,3,FALSE),"")</f>
        <v/>
      </c>
      <c r="H123" s="6" t="str">
        <f>IFERROR(VLOOKUP(A123,'[1]CONSOLIDADO FINANCEIRO'!$F$5:$H$288,2,FALSE),"")</f>
        <v/>
      </c>
      <c r="I123" s="6" t="str">
        <f>IFERROR(VLOOKUP(A123,'[1]CONSOLIDADO FINANCEIRO'!$F$5:$H$288,3,FALSE),"")</f>
        <v/>
      </c>
      <c r="J123" s="6">
        <f t="shared" si="2"/>
        <v>0</v>
      </c>
      <c r="K123" s="6">
        <f t="shared" si="3"/>
        <v>0</v>
      </c>
    </row>
    <row r="124" spans="1:11" ht="12.75" customHeight="1" x14ac:dyDescent="0.25">
      <c r="A124" s="1" t="s">
        <v>128</v>
      </c>
      <c r="B124" s="3" t="s">
        <v>2178</v>
      </c>
      <c r="C124" s="3" t="s">
        <v>2181</v>
      </c>
      <c r="D124" s="1" t="s">
        <v>8</v>
      </c>
      <c r="E124" s="1" t="s">
        <v>5</v>
      </c>
      <c r="F124" s="6">
        <f>IFERROR(VLOOKUP(A124,'[1]CONSOLIDADO PREVIDENCIARIO'!$F$5:$H$1810,2,FALSE),"")</f>
        <v>0</v>
      </c>
      <c r="G124" s="6">
        <f>IFERROR(VLOOKUP(A124,'[1]CONSOLIDADO PREVIDENCIARIO'!$F$5:$H$1810,3,FALSE),"")</f>
        <v>6959072.8399999999</v>
      </c>
      <c r="H124" s="6" t="str">
        <f>IFERROR(VLOOKUP(A124,'[1]CONSOLIDADO FINANCEIRO'!$F$5:$H$288,2,FALSE),"")</f>
        <v/>
      </c>
      <c r="I124" s="6" t="str">
        <f>IFERROR(VLOOKUP(A124,'[1]CONSOLIDADO FINANCEIRO'!$F$5:$H$288,3,FALSE),"")</f>
        <v/>
      </c>
      <c r="J124" s="6">
        <f t="shared" si="2"/>
        <v>0</v>
      </c>
      <c r="K124" s="6">
        <f t="shared" si="3"/>
        <v>6959072.8399999999</v>
      </c>
    </row>
    <row r="125" spans="1:11" ht="12.75" customHeight="1" x14ac:dyDescent="0.25">
      <c r="A125" s="1" t="s">
        <v>129</v>
      </c>
      <c r="B125" s="3" t="s">
        <v>2163</v>
      </c>
      <c r="C125" s="3" t="s">
        <v>2180</v>
      </c>
      <c r="D125" s="1" t="s">
        <v>4</v>
      </c>
      <c r="E125" s="1" t="s">
        <v>5</v>
      </c>
      <c r="F125" s="6">
        <f>IFERROR(VLOOKUP(A125,'[1]CONSOLIDADO PREVIDENCIARIO'!$F$5:$H$1810,2,FALSE),"")</f>
        <v>1879843.02</v>
      </c>
      <c r="G125" s="6">
        <f>IFERROR(VLOOKUP(A125,'[1]CONSOLIDADO PREVIDENCIARIO'!$F$5:$H$1810,3,FALSE),"")</f>
        <v>1756313.74</v>
      </c>
      <c r="H125" s="6" t="str">
        <f>IFERROR(VLOOKUP(A125,'[1]CONSOLIDADO FINANCEIRO'!$F$5:$H$288,2,FALSE),"")</f>
        <v/>
      </c>
      <c r="I125" s="6" t="str">
        <f>IFERROR(VLOOKUP(A125,'[1]CONSOLIDADO FINANCEIRO'!$F$5:$H$288,3,FALSE),"")</f>
        <v/>
      </c>
      <c r="J125" s="6">
        <f t="shared" si="2"/>
        <v>1879843.02</v>
      </c>
      <c r="K125" s="6">
        <f t="shared" si="3"/>
        <v>1756313.74</v>
      </c>
    </row>
    <row r="126" spans="1:11" ht="12.75" customHeight="1" x14ac:dyDescent="0.25">
      <c r="A126" s="1" t="s">
        <v>130</v>
      </c>
      <c r="B126" s="3" t="s">
        <v>2177</v>
      </c>
      <c r="C126" s="3" t="s">
        <v>2176</v>
      </c>
      <c r="D126" s="1" t="s">
        <v>4</v>
      </c>
      <c r="E126" s="1" t="s">
        <v>5</v>
      </c>
      <c r="F126" s="6">
        <f>IFERROR(VLOOKUP(A126,'[1]CONSOLIDADO PREVIDENCIARIO'!$F$5:$H$1810,2,FALSE),"")</f>
        <v>1287311.72</v>
      </c>
      <c r="G126" s="6">
        <f>IFERROR(VLOOKUP(A126,'[1]CONSOLIDADO PREVIDENCIARIO'!$F$5:$H$1810,3,FALSE),"")</f>
        <v>1819249.21</v>
      </c>
      <c r="H126" s="6" t="str">
        <f>IFERROR(VLOOKUP(A126,'[1]CONSOLIDADO FINANCEIRO'!$F$5:$H$288,2,FALSE),"")</f>
        <v/>
      </c>
      <c r="I126" s="6" t="str">
        <f>IFERROR(VLOOKUP(A126,'[1]CONSOLIDADO FINANCEIRO'!$F$5:$H$288,3,FALSE),"")</f>
        <v/>
      </c>
      <c r="J126" s="6">
        <f t="shared" si="2"/>
        <v>1287311.72</v>
      </c>
      <c r="K126" s="6">
        <f t="shared" si="3"/>
        <v>1819249.21</v>
      </c>
    </row>
    <row r="127" spans="1:11" ht="12.75" customHeight="1" x14ac:dyDescent="0.25">
      <c r="A127" s="1" t="s">
        <v>131</v>
      </c>
      <c r="B127" s="3" t="s">
        <v>2153</v>
      </c>
      <c r="C127" s="3" t="s">
        <v>2182</v>
      </c>
      <c r="D127" s="1" t="s">
        <v>89</v>
      </c>
      <c r="E127" s="1" t="s">
        <v>15</v>
      </c>
      <c r="F127" s="6">
        <f>IFERROR(VLOOKUP(A127,'[1]CONSOLIDADO PREVIDENCIARIO'!$F$5:$H$1810,2,FALSE),"")</f>
        <v>5349522.0599999996</v>
      </c>
      <c r="G127" s="6">
        <f>IFERROR(VLOOKUP(A127,'[1]CONSOLIDADO PREVIDENCIARIO'!$F$5:$H$1810,3,FALSE),"")</f>
        <v>5344125.66</v>
      </c>
      <c r="H127" s="6">
        <f>IFERROR(VLOOKUP(A127,'[1]CONSOLIDADO FINANCEIRO'!$F$5:$H$288,2,FALSE),"")</f>
        <v>9717571.9399999995</v>
      </c>
      <c r="I127" s="6">
        <f>IFERROR(VLOOKUP(A127,'[1]CONSOLIDADO FINANCEIRO'!$F$5:$H$288,3,FALSE),"")</f>
        <v>19143047.699999999</v>
      </c>
      <c r="J127" s="6">
        <f t="shared" si="2"/>
        <v>15067094</v>
      </c>
      <c r="K127" s="6">
        <f t="shared" si="3"/>
        <v>24487173.359999999</v>
      </c>
    </row>
    <row r="128" spans="1:11" ht="12.75" customHeight="1" x14ac:dyDescent="0.25">
      <c r="A128" s="1" t="s">
        <v>132</v>
      </c>
      <c r="B128" s="3" t="s">
        <v>2162</v>
      </c>
      <c r="C128" s="3" t="s">
        <v>2176</v>
      </c>
      <c r="D128" s="1" t="s">
        <v>4</v>
      </c>
      <c r="E128" s="1" t="s">
        <v>15</v>
      </c>
      <c r="F128" s="6" t="str">
        <f>IFERROR(VLOOKUP(A128,'[1]CONSOLIDADO PREVIDENCIARIO'!$F$5:$H$1810,2,FALSE),"")</f>
        <v/>
      </c>
      <c r="G128" s="6" t="str">
        <f>IFERROR(VLOOKUP(A128,'[1]CONSOLIDADO PREVIDENCIARIO'!$F$5:$H$1810,3,FALSE),"")</f>
        <v/>
      </c>
      <c r="H128" s="6" t="str">
        <f>IFERROR(VLOOKUP(A128,'[1]CONSOLIDADO FINANCEIRO'!$F$5:$H$288,2,FALSE),"")</f>
        <v/>
      </c>
      <c r="I128" s="6" t="str">
        <f>IFERROR(VLOOKUP(A128,'[1]CONSOLIDADO FINANCEIRO'!$F$5:$H$288,3,FALSE),"")</f>
        <v/>
      </c>
      <c r="J128" s="6">
        <f t="shared" si="2"/>
        <v>0</v>
      </c>
      <c r="K128" s="6">
        <f t="shared" si="3"/>
        <v>0</v>
      </c>
    </row>
    <row r="129" spans="1:11" ht="12.75" customHeight="1" x14ac:dyDescent="0.25">
      <c r="A129" s="1" t="s">
        <v>133</v>
      </c>
      <c r="B129" s="3" t="s">
        <v>2169</v>
      </c>
      <c r="C129" s="3" t="s">
        <v>2183</v>
      </c>
      <c r="D129" s="1" t="s">
        <v>8</v>
      </c>
      <c r="E129" s="1" t="s">
        <v>15</v>
      </c>
      <c r="F129" s="6">
        <f>IFERROR(VLOOKUP(A129,'[1]CONSOLIDADO PREVIDENCIARIO'!$F$5:$H$1810,2,FALSE),"")</f>
        <v>21460678.899999999</v>
      </c>
      <c r="G129" s="6">
        <f>IFERROR(VLOOKUP(A129,'[1]CONSOLIDADO PREVIDENCIARIO'!$F$5:$H$1810,3,FALSE),"")</f>
        <v>21942111.969999999</v>
      </c>
      <c r="H129" s="6" t="str">
        <f>IFERROR(VLOOKUP(A129,'[1]CONSOLIDADO FINANCEIRO'!$F$5:$H$288,2,FALSE),"")</f>
        <v/>
      </c>
      <c r="I129" s="6" t="str">
        <f>IFERROR(VLOOKUP(A129,'[1]CONSOLIDADO FINANCEIRO'!$F$5:$H$288,3,FALSE),"")</f>
        <v/>
      </c>
      <c r="J129" s="6">
        <f t="shared" si="2"/>
        <v>21460678.899999999</v>
      </c>
      <c r="K129" s="6">
        <f t="shared" si="3"/>
        <v>21942111.969999999</v>
      </c>
    </row>
    <row r="130" spans="1:11" ht="12.75" customHeight="1" x14ac:dyDescent="0.25">
      <c r="A130" s="1" t="s">
        <v>134</v>
      </c>
      <c r="B130" s="3" t="s">
        <v>2162</v>
      </c>
      <c r="C130" s="3" t="s">
        <v>2176</v>
      </c>
      <c r="D130" s="1" t="s">
        <v>4</v>
      </c>
      <c r="E130" s="1" t="s">
        <v>5</v>
      </c>
      <c r="F130" s="6" t="str">
        <f>IFERROR(VLOOKUP(A130,'[1]CONSOLIDADO PREVIDENCIARIO'!$F$5:$H$1810,2,FALSE),"")</f>
        <v/>
      </c>
      <c r="G130" s="6" t="str">
        <f>IFERROR(VLOOKUP(A130,'[1]CONSOLIDADO PREVIDENCIARIO'!$F$5:$H$1810,3,FALSE),"")</f>
        <v/>
      </c>
      <c r="H130" s="6" t="str">
        <f>IFERROR(VLOOKUP(A130,'[1]CONSOLIDADO FINANCEIRO'!$F$5:$H$288,2,FALSE),"")</f>
        <v/>
      </c>
      <c r="I130" s="6" t="str">
        <f>IFERROR(VLOOKUP(A130,'[1]CONSOLIDADO FINANCEIRO'!$F$5:$H$288,3,FALSE),"")</f>
        <v/>
      </c>
      <c r="J130" s="6">
        <f t="shared" si="2"/>
        <v>0</v>
      </c>
      <c r="K130" s="6">
        <f t="shared" si="3"/>
        <v>0</v>
      </c>
    </row>
    <row r="131" spans="1:11" ht="12.75" customHeight="1" x14ac:dyDescent="0.25">
      <c r="A131" s="1" t="s">
        <v>135</v>
      </c>
      <c r="B131" s="3" t="s">
        <v>2169</v>
      </c>
      <c r="C131" s="3" t="s">
        <v>2183</v>
      </c>
      <c r="D131" s="1" t="s">
        <v>8</v>
      </c>
      <c r="E131" s="1" t="s">
        <v>15</v>
      </c>
      <c r="F131" s="6">
        <f>IFERROR(VLOOKUP(A131,'[1]CONSOLIDADO PREVIDENCIARIO'!$F$5:$H$1810,2,FALSE),"")</f>
        <v>4500616.5599999996</v>
      </c>
      <c r="G131" s="6">
        <f>IFERROR(VLOOKUP(A131,'[1]CONSOLIDADO PREVIDENCIARIO'!$F$5:$H$1810,3,FALSE),"")</f>
        <v>7531356.21</v>
      </c>
      <c r="H131" s="6" t="str">
        <f>IFERROR(VLOOKUP(A131,'[1]CONSOLIDADO FINANCEIRO'!$F$5:$H$288,2,FALSE),"")</f>
        <v/>
      </c>
      <c r="I131" s="6" t="str">
        <f>IFERROR(VLOOKUP(A131,'[1]CONSOLIDADO FINANCEIRO'!$F$5:$H$288,3,FALSE),"")</f>
        <v/>
      </c>
      <c r="J131" s="6">
        <f t="shared" si="2"/>
        <v>4500616.5599999996</v>
      </c>
      <c r="K131" s="6">
        <f t="shared" si="3"/>
        <v>7531356.21</v>
      </c>
    </row>
    <row r="132" spans="1:11" ht="12.75" customHeight="1" x14ac:dyDescent="0.25">
      <c r="A132" s="1" t="s">
        <v>136</v>
      </c>
      <c r="B132" s="3" t="s">
        <v>2164</v>
      </c>
      <c r="C132" s="3" t="s">
        <v>2180</v>
      </c>
      <c r="D132" s="1" t="s">
        <v>4</v>
      </c>
      <c r="E132" s="1" t="s">
        <v>5</v>
      </c>
      <c r="F132" s="6">
        <f>IFERROR(VLOOKUP(A132,'[1]CONSOLIDADO PREVIDENCIARIO'!$F$5:$H$1810,2,FALSE),"")</f>
        <v>2376684.2999999998</v>
      </c>
      <c r="G132" s="6">
        <f>IFERROR(VLOOKUP(A132,'[1]CONSOLIDADO PREVIDENCIARIO'!$F$5:$H$1810,3,FALSE),"")</f>
        <v>2463161.02</v>
      </c>
      <c r="H132" s="6" t="str">
        <f>IFERROR(VLOOKUP(A132,'[1]CONSOLIDADO FINANCEIRO'!$F$5:$H$288,2,FALSE),"")</f>
        <v/>
      </c>
      <c r="I132" s="6" t="str">
        <f>IFERROR(VLOOKUP(A132,'[1]CONSOLIDADO FINANCEIRO'!$F$5:$H$288,3,FALSE),"")</f>
        <v/>
      </c>
      <c r="J132" s="6">
        <f t="shared" si="2"/>
        <v>2376684.2999999998</v>
      </c>
      <c r="K132" s="6">
        <f t="shared" si="3"/>
        <v>2463161.02</v>
      </c>
    </row>
    <row r="133" spans="1:11" ht="12.75" customHeight="1" x14ac:dyDescent="0.25">
      <c r="A133" s="1" t="s">
        <v>137</v>
      </c>
      <c r="B133" s="3" t="s">
        <v>2175</v>
      </c>
      <c r="C133" s="3" t="s">
        <v>2183</v>
      </c>
      <c r="D133" s="1" t="s">
        <v>8</v>
      </c>
      <c r="E133" s="1" t="s">
        <v>5</v>
      </c>
      <c r="F133" s="6">
        <f>IFERROR(VLOOKUP(A133,'[1]CONSOLIDADO PREVIDENCIARIO'!$F$5:$H$1810,2,FALSE),"")</f>
        <v>9021940.7699999996</v>
      </c>
      <c r="G133" s="6">
        <f>IFERROR(VLOOKUP(A133,'[1]CONSOLIDADO PREVIDENCIARIO'!$F$5:$H$1810,3,FALSE),"")</f>
        <v>7923905.9800000004</v>
      </c>
      <c r="H133" s="6" t="str">
        <f>IFERROR(VLOOKUP(A133,'[1]CONSOLIDADO FINANCEIRO'!$F$5:$H$288,2,FALSE),"")</f>
        <v/>
      </c>
      <c r="I133" s="6" t="str">
        <f>IFERROR(VLOOKUP(A133,'[1]CONSOLIDADO FINANCEIRO'!$F$5:$H$288,3,FALSE),"")</f>
        <v/>
      </c>
      <c r="J133" s="6">
        <f t="shared" si="2"/>
        <v>9021940.7699999996</v>
      </c>
      <c r="K133" s="6">
        <f t="shared" si="3"/>
        <v>7923905.9800000004</v>
      </c>
    </row>
    <row r="134" spans="1:11" ht="12.75" customHeight="1" x14ac:dyDescent="0.25">
      <c r="A134" s="1" t="s">
        <v>138</v>
      </c>
      <c r="B134" s="3" t="s">
        <v>2166</v>
      </c>
      <c r="C134" s="3" t="s">
        <v>2182</v>
      </c>
      <c r="D134" s="1" t="s">
        <v>4</v>
      </c>
      <c r="E134" s="1" t="s">
        <v>15</v>
      </c>
      <c r="F134" s="6">
        <f>IFERROR(VLOOKUP(A134,'[1]CONSOLIDADO PREVIDENCIARIO'!$F$5:$H$1810,2,FALSE),"")</f>
        <v>1563577.14</v>
      </c>
      <c r="G134" s="6">
        <f>IFERROR(VLOOKUP(A134,'[1]CONSOLIDADO PREVIDENCIARIO'!$F$5:$H$1810,3,FALSE),"")</f>
        <v>5411410.5099999998</v>
      </c>
      <c r="H134" s="6" t="str">
        <f>IFERROR(VLOOKUP(A134,'[1]CONSOLIDADO FINANCEIRO'!$F$5:$H$288,2,FALSE),"")</f>
        <v/>
      </c>
      <c r="I134" s="6" t="str">
        <f>IFERROR(VLOOKUP(A134,'[1]CONSOLIDADO FINANCEIRO'!$F$5:$H$288,3,FALSE),"")</f>
        <v/>
      </c>
      <c r="J134" s="6">
        <f t="shared" ref="J134:J197" si="4">SUM(F134,H134)</f>
        <v>1563577.14</v>
      </c>
      <c r="K134" s="6">
        <f t="shared" ref="K134:K197" si="5">SUM(G134,I134)</f>
        <v>5411410.5099999998</v>
      </c>
    </row>
    <row r="135" spans="1:11" ht="12.75" customHeight="1" x14ac:dyDescent="0.25">
      <c r="A135" s="1" t="s">
        <v>139</v>
      </c>
      <c r="B135" s="3" t="s">
        <v>2177</v>
      </c>
      <c r="C135" s="3" t="s">
        <v>2176</v>
      </c>
      <c r="D135" s="1" t="s">
        <v>8</v>
      </c>
      <c r="E135" s="1" t="s">
        <v>15</v>
      </c>
      <c r="F135" s="6">
        <f>IFERROR(VLOOKUP(A135,'[1]CONSOLIDADO PREVIDENCIARIO'!$F$5:$H$1810,2,FALSE),"")</f>
        <v>13263335.140000001</v>
      </c>
      <c r="G135" s="6">
        <f>IFERROR(VLOOKUP(A135,'[1]CONSOLIDADO PREVIDENCIARIO'!$F$5:$H$1810,3,FALSE),"")</f>
        <v>27879948.48</v>
      </c>
      <c r="H135" s="6">
        <f>IFERROR(VLOOKUP(A135,'[1]CONSOLIDADO FINANCEIRO'!$F$5:$H$288,2,FALSE),"")</f>
        <v>5147869.6500000004</v>
      </c>
      <c r="I135" s="6">
        <f>IFERROR(VLOOKUP(A135,'[1]CONSOLIDADO FINANCEIRO'!$F$5:$H$288,3,FALSE),"")</f>
        <v>11990077.99</v>
      </c>
      <c r="J135" s="6">
        <f t="shared" si="4"/>
        <v>18411204.789999999</v>
      </c>
      <c r="K135" s="6">
        <f t="shared" si="5"/>
        <v>39870026.469999999</v>
      </c>
    </row>
    <row r="136" spans="1:11" ht="12.75" customHeight="1" x14ac:dyDescent="0.25">
      <c r="A136" s="1" t="s">
        <v>140</v>
      </c>
      <c r="B136" s="3" t="s">
        <v>2157</v>
      </c>
      <c r="C136" s="3" t="s">
        <v>2182</v>
      </c>
      <c r="D136" s="1" t="s">
        <v>8</v>
      </c>
      <c r="E136" s="1" t="s">
        <v>5</v>
      </c>
      <c r="F136" s="6">
        <f>IFERROR(VLOOKUP(A136,'[1]CONSOLIDADO PREVIDENCIARIO'!$F$5:$H$1810,2,FALSE),"")</f>
        <v>3192223.76</v>
      </c>
      <c r="G136" s="6">
        <f>IFERROR(VLOOKUP(A136,'[1]CONSOLIDADO PREVIDENCIARIO'!$F$5:$H$1810,3,FALSE),"")</f>
        <v>5225289.46</v>
      </c>
      <c r="H136" s="6" t="str">
        <f>IFERROR(VLOOKUP(A136,'[1]CONSOLIDADO FINANCEIRO'!$F$5:$H$288,2,FALSE),"")</f>
        <v/>
      </c>
      <c r="I136" s="6" t="str">
        <f>IFERROR(VLOOKUP(A136,'[1]CONSOLIDADO FINANCEIRO'!$F$5:$H$288,3,FALSE),"")</f>
        <v/>
      </c>
      <c r="J136" s="6">
        <f t="shared" si="4"/>
        <v>3192223.76</v>
      </c>
      <c r="K136" s="6">
        <f t="shared" si="5"/>
        <v>5225289.46</v>
      </c>
    </row>
    <row r="137" spans="1:11" ht="12.75" customHeight="1" x14ac:dyDescent="0.25">
      <c r="A137" s="1" t="s">
        <v>141</v>
      </c>
      <c r="B137" s="3" t="s">
        <v>2167</v>
      </c>
      <c r="C137" s="3" t="s">
        <v>2182</v>
      </c>
      <c r="D137" s="1" t="s">
        <v>8</v>
      </c>
      <c r="E137" s="1" t="s">
        <v>15</v>
      </c>
      <c r="F137" s="6">
        <f>IFERROR(VLOOKUP(A137,'[1]CONSOLIDADO PREVIDENCIARIO'!$F$5:$H$1810,2,FALSE),"")</f>
        <v>8244924.9699999997</v>
      </c>
      <c r="G137" s="6">
        <f>IFERROR(VLOOKUP(A137,'[1]CONSOLIDADO PREVIDENCIARIO'!$F$5:$H$1810,3,FALSE),"")</f>
        <v>11903378.93</v>
      </c>
      <c r="H137" s="6" t="str">
        <f>IFERROR(VLOOKUP(A137,'[1]CONSOLIDADO FINANCEIRO'!$F$5:$H$288,2,FALSE),"")</f>
        <v/>
      </c>
      <c r="I137" s="6" t="str">
        <f>IFERROR(VLOOKUP(A137,'[1]CONSOLIDADO FINANCEIRO'!$F$5:$H$288,3,FALSE),"")</f>
        <v/>
      </c>
      <c r="J137" s="6">
        <f t="shared" si="4"/>
        <v>8244924.9699999997</v>
      </c>
      <c r="K137" s="6">
        <f t="shared" si="5"/>
        <v>11903378.93</v>
      </c>
    </row>
    <row r="138" spans="1:11" ht="12.75" customHeight="1" x14ac:dyDescent="0.25">
      <c r="A138" s="1" t="s">
        <v>142</v>
      </c>
      <c r="B138" s="3" t="s">
        <v>2170</v>
      </c>
      <c r="C138" s="3" t="s">
        <v>2176</v>
      </c>
      <c r="D138" s="1" t="s">
        <v>8</v>
      </c>
      <c r="E138" s="1" t="s">
        <v>5</v>
      </c>
      <c r="F138" s="6">
        <f>IFERROR(VLOOKUP(A138,'[1]CONSOLIDADO PREVIDENCIARIO'!$F$5:$H$1810,2,FALSE),"")</f>
        <v>23775462.5</v>
      </c>
      <c r="G138" s="6">
        <f>IFERROR(VLOOKUP(A138,'[1]CONSOLIDADO PREVIDENCIARIO'!$F$5:$H$1810,3,FALSE),"")</f>
        <v>37574957</v>
      </c>
      <c r="H138" s="6" t="str">
        <f>IFERROR(VLOOKUP(A138,'[1]CONSOLIDADO FINANCEIRO'!$F$5:$H$288,2,FALSE),"")</f>
        <v/>
      </c>
      <c r="I138" s="6" t="str">
        <f>IFERROR(VLOOKUP(A138,'[1]CONSOLIDADO FINANCEIRO'!$F$5:$H$288,3,FALSE),"")</f>
        <v/>
      </c>
      <c r="J138" s="6">
        <f t="shared" si="4"/>
        <v>23775462.5</v>
      </c>
      <c r="K138" s="6">
        <f t="shared" si="5"/>
        <v>37574957</v>
      </c>
    </row>
    <row r="139" spans="1:11" ht="12.75" customHeight="1" x14ac:dyDescent="0.25">
      <c r="A139" s="1" t="s">
        <v>143</v>
      </c>
      <c r="B139" s="3" t="s">
        <v>2174</v>
      </c>
      <c r="C139" s="3" t="s">
        <v>2183</v>
      </c>
      <c r="D139" s="1" t="s">
        <v>4</v>
      </c>
      <c r="E139" s="1" t="s">
        <v>5</v>
      </c>
      <c r="F139" s="6">
        <f>IFERROR(VLOOKUP(A139,'[1]CONSOLIDADO PREVIDENCIARIO'!$F$5:$H$1810,2,FALSE),"")</f>
        <v>1860597.83</v>
      </c>
      <c r="G139" s="6">
        <f>IFERROR(VLOOKUP(A139,'[1]CONSOLIDADO PREVIDENCIARIO'!$F$5:$H$1810,3,FALSE),"")</f>
        <v>1833811.1</v>
      </c>
      <c r="H139" s="6" t="str">
        <f>IFERROR(VLOOKUP(A139,'[1]CONSOLIDADO FINANCEIRO'!$F$5:$H$288,2,FALSE),"")</f>
        <v/>
      </c>
      <c r="I139" s="6" t="str">
        <f>IFERROR(VLOOKUP(A139,'[1]CONSOLIDADO FINANCEIRO'!$F$5:$H$288,3,FALSE),"")</f>
        <v/>
      </c>
      <c r="J139" s="6">
        <f t="shared" si="4"/>
        <v>1860597.83</v>
      </c>
      <c r="K139" s="6">
        <f t="shared" si="5"/>
        <v>1833811.1</v>
      </c>
    </row>
    <row r="140" spans="1:11" ht="12.75" customHeight="1" x14ac:dyDescent="0.25">
      <c r="A140" s="1" t="s">
        <v>144</v>
      </c>
      <c r="B140" s="3" t="s">
        <v>2169</v>
      </c>
      <c r="C140" s="3" t="s">
        <v>2183</v>
      </c>
      <c r="D140" s="1" t="s">
        <v>89</v>
      </c>
      <c r="E140" s="1" t="s">
        <v>5</v>
      </c>
      <c r="F140" s="6">
        <f>IFERROR(VLOOKUP(A140,'[1]CONSOLIDADO PREVIDENCIARIO'!$F$5:$H$1810,2,FALSE),"")</f>
        <v>46024809.810000002</v>
      </c>
      <c r="G140" s="6">
        <f>IFERROR(VLOOKUP(A140,'[1]CONSOLIDADO PREVIDENCIARIO'!$F$5:$H$1810,3,FALSE),"")</f>
        <v>47014420.880000003</v>
      </c>
      <c r="H140" s="6" t="str">
        <f>IFERROR(VLOOKUP(A140,'[1]CONSOLIDADO FINANCEIRO'!$F$5:$H$288,2,FALSE),"")</f>
        <v/>
      </c>
      <c r="I140" s="6" t="str">
        <f>IFERROR(VLOOKUP(A140,'[1]CONSOLIDADO FINANCEIRO'!$F$5:$H$288,3,FALSE),"")</f>
        <v/>
      </c>
      <c r="J140" s="6">
        <f t="shared" si="4"/>
        <v>46024809.810000002</v>
      </c>
      <c r="K140" s="6">
        <f t="shared" si="5"/>
        <v>47014420.880000003</v>
      </c>
    </row>
    <row r="141" spans="1:11" ht="12.75" customHeight="1" x14ac:dyDescent="0.25">
      <c r="A141" s="1" t="s">
        <v>145</v>
      </c>
      <c r="B141" s="3" t="s">
        <v>2162</v>
      </c>
      <c r="C141" s="3" t="s">
        <v>2176</v>
      </c>
      <c r="D141" s="1" t="s">
        <v>8</v>
      </c>
      <c r="E141" s="1" t="s">
        <v>5</v>
      </c>
      <c r="F141" s="6">
        <f>IFERROR(VLOOKUP(A141,'[1]CONSOLIDADO PREVIDENCIARIO'!$F$5:$H$1810,2,FALSE),"")</f>
        <v>11755814.1</v>
      </c>
      <c r="G141" s="6">
        <f>IFERROR(VLOOKUP(A141,'[1]CONSOLIDADO PREVIDENCIARIO'!$F$5:$H$1810,3,FALSE),"")</f>
        <v>25865268.219999999</v>
      </c>
      <c r="H141" s="6" t="str">
        <f>IFERROR(VLOOKUP(A141,'[1]CONSOLIDADO FINANCEIRO'!$F$5:$H$288,2,FALSE),"")</f>
        <v/>
      </c>
      <c r="I141" s="6" t="str">
        <f>IFERROR(VLOOKUP(A141,'[1]CONSOLIDADO FINANCEIRO'!$F$5:$H$288,3,FALSE),"")</f>
        <v/>
      </c>
      <c r="J141" s="6">
        <f t="shared" si="4"/>
        <v>11755814.1</v>
      </c>
      <c r="K141" s="6">
        <f t="shared" si="5"/>
        <v>25865268.219999999</v>
      </c>
    </row>
    <row r="142" spans="1:11" ht="12.75" customHeight="1" x14ac:dyDescent="0.25">
      <c r="A142" s="1" t="s">
        <v>146</v>
      </c>
      <c r="B142" s="3" t="s">
        <v>2162</v>
      </c>
      <c r="C142" s="3" t="s">
        <v>2176</v>
      </c>
      <c r="D142" s="1" t="s">
        <v>4</v>
      </c>
      <c r="E142" s="1" t="s">
        <v>5</v>
      </c>
      <c r="F142" s="6" t="str">
        <f>IFERROR(VLOOKUP(A142,'[1]CONSOLIDADO PREVIDENCIARIO'!$F$5:$H$1810,2,FALSE),"")</f>
        <v/>
      </c>
      <c r="G142" s="6" t="str">
        <f>IFERROR(VLOOKUP(A142,'[1]CONSOLIDADO PREVIDENCIARIO'!$F$5:$H$1810,3,FALSE),"")</f>
        <v/>
      </c>
      <c r="H142" s="6" t="str">
        <f>IFERROR(VLOOKUP(A142,'[1]CONSOLIDADO FINANCEIRO'!$F$5:$H$288,2,FALSE),"")</f>
        <v/>
      </c>
      <c r="I142" s="6" t="str">
        <f>IFERROR(VLOOKUP(A142,'[1]CONSOLIDADO FINANCEIRO'!$F$5:$H$288,3,FALSE),"")</f>
        <v/>
      </c>
      <c r="J142" s="6">
        <f t="shared" si="4"/>
        <v>0</v>
      </c>
      <c r="K142" s="6">
        <f t="shared" si="5"/>
        <v>0</v>
      </c>
    </row>
    <row r="143" spans="1:11" ht="12.75" customHeight="1" x14ac:dyDescent="0.25">
      <c r="A143" s="1" t="s">
        <v>147</v>
      </c>
      <c r="B143" s="3" t="s">
        <v>2167</v>
      </c>
      <c r="C143" s="3" t="s">
        <v>2182</v>
      </c>
      <c r="D143" s="1" t="s">
        <v>8</v>
      </c>
      <c r="E143" s="1" t="s">
        <v>15</v>
      </c>
      <c r="F143" s="6">
        <f>IFERROR(VLOOKUP(A143,'[1]CONSOLIDADO PREVIDENCIARIO'!$F$5:$H$1810,2,FALSE),"")</f>
        <v>6854499.4199999999</v>
      </c>
      <c r="G143" s="6">
        <f>IFERROR(VLOOKUP(A143,'[1]CONSOLIDADO PREVIDENCIARIO'!$F$5:$H$1810,3,FALSE),"")</f>
        <v>10463242.220000001</v>
      </c>
      <c r="H143" s="6" t="str">
        <f>IFERROR(VLOOKUP(A143,'[1]CONSOLIDADO FINANCEIRO'!$F$5:$H$288,2,FALSE),"")</f>
        <v/>
      </c>
      <c r="I143" s="6" t="str">
        <f>IFERROR(VLOOKUP(A143,'[1]CONSOLIDADO FINANCEIRO'!$F$5:$H$288,3,FALSE),"")</f>
        <v/>
      </c>
      <c r="J143" s="6">
        <f t="shared" si="4"/>
        <v>6854499.4199999999</v>
      </c>
      <c r="K143" s="6">
        <f t="shared" si="5"/>
        <v>10463242.220000001</v>
      </c>
    </row>
    <row r="144" spans="1:11" ht="12.75" customHeight="1" x14ac:dyDescent="0.25">
      <c r="A144" s="1" t="s">
        <v>148</v>
      </c>
      <c r="B144" s="3" t="s">
        <v>2170</v>
      </c>
      <c r="C144" s="3" t="s">
        <v>2176</v>
      </c>
      <c r="D144" s="1" t="s">
        <v>8</v>
      </c>
      <c r="E144" s="1" t="s">
        <v>5</v>
      </c>
      <c r="F144" s="6">
        <f>IFERROR(VLOOKUP(A144,'[1]CONSOLIDADO PREVIDENCIARIO'!$F$5:$H$1810,2,FALSE),"")</f>
        <v>69925.100000000006</v>
      </c>
      <c r="G144" s="6">
        <f>IFERROR(VLOOKUP(A144,'[1]CONSOLIDADO PREVIDENCIARIO'!$F$5:$H$1810,3,FALSE),"")</f>
        <v>0</v>
      </c>
      <c r="H144" s="6">
        <f>IFERROR(VLOOKUP(A144,'[1]CONSOLIDADO FINANCEIRO'!$F$5:$H$288,2,FALSE),"")</f>
        <v>106743.9</v>
      </c>
      <c r="I144" s="6">
        <f>IFERROR(VLOOKUP(A144,'[1]CONSOLIDADO FINANCEIRO'!$F$5:$H$288,3,FALSE),"")</f>
        <v>11010310.300000001</v>
      </c>
      <c r="J144" s="6">
        <f t="shared" si="4"/>
        <v>176669</v>
      </c>
      <c r="K144" s="6">
        <f t="shared" si="5"/>
        <v>11010310.300000001</v>
      </c>
    </row>
    <row r="145" spans="1:11" ht="12.75" customHeight="1" x14ac:dyDescent="0.25">
      <c r="A145" s="1" t="s">
        <v>149</v>
      </c>
      <c r="B145" s="3" t="s">
        <v>2164</v>
      </c>
      <c r="C145" s="3" t="s">
        <v>2180</v>
      </c>
      <c r="D145" s="1" t="s">
        <v>8</v>
      </c>
      <c r="E145" s="1" t="s">
        <v>5</v>
      </c>
      <c r="F145" s="6">
        <f>IFERROR(VLOOKUP(A145,'[1]CONSOLIDADO PREVIDENCIARIO'!$F$5:$H$1810,2,FALSE),"")</f>
        <v>7913709.3600000003</v>
      </c>
      <c r="G145" s="6">
        <f>IFERROR(VLOOKUP(A145,'[1]CONSOLIDADO PREVIDENCIARIO'!$F$5:$H$1810,3,FALSE),"")</f>
        <v>15193.83</v>
      </c>
      <c r="H145" s="6" t="str">
        <f>IFERROR(VLOOKUP(A145,'[1]CONSOLIDADO FINANCEIRO'!$F$5:$H$288,2,FALSE),"")</f>
        <v/>
      </c>
      <c r="I145" s="6" t="str">
        <f>IFERROR(VLOOKUP(A145,'[1]CONSOLIDADO FINANCEIRO'!$F$5:$H$288,3,FALSE),"")</f>
        <v/>
      </c>
      <c r="J145" s="6">
        <f t="shared" si="4"/>
        <v>7913709.3600000003</v>
      </c>
      <c r="K145" s="6">
        <f t="shared" si="5"/>
        <v>15193.83</v>
      </c>
    </row>
    <row r="146" spans="1:11" ht="12.75" customHeight="1" x14ac:dyDescent="0.25">
      <c r="A146" s="1" t="s">
        <v>150</v>
      </c>
      <c r="B146" s="3" t="s">
        <v>2172</v>
      </c>
      <c r="C146" s="3" t="s">
        <v>2181</v>
      </c>
      <c r="D146" s="1" t="s">
        <v>8</v>
      </c>
      <c r="E146" s="1" t="s">
        <v>5</v>
      </c>
      <c r="F146" s="6">
        <f>IFERROR(VLOOKUP(A146,'[1]CONSOLIDADO PREVIDENCIARIO'!$F$5:$H$1810,2,FALSE),"")</f>
        <v>12342574.35</v>
      </c>
      <c r="G146" s="6">
        <f>IFERROR(VLOOKUP(A146,'[1]CONSOLIDADO PREVIDENCIARIO'!$F$5:$H$1810,3,FALSE),"")</f>
        <v>20023832.34</v>
      </c>
      <c r="H146" s="6" t="str">
        <f>IFERROR(VLOOKUP(A146,'[1]CONSOLIDADO FINANCEIRO'!$F$5:$H$288,2,FALSE),"")</f>
        <v/>
      </c>
      <c r="I146" s="6" t="str">
        <f>IFERROR(VLOOKUP(A146,'[1]CONSOLIDADO FINANCEIRO'!$F$5:$H$288,3,FALSE),"")</f>
        <v/>
      </c>
      <c r="J146" s="6">
        <f t="shared" si="4"/>
        <v>12342574.35</v>
      </c>
      <c r="K146" s="6">
        <f t="shared" si="5"/>
        <v>20023832.34</v>
      </c>
    </row>
    <row r="147" spans="1:11" ht="12.75" customHeight="1" x14ac:dyDescent="0.25">
      <c r="A147" s="1" t="s">
        <v>151</v>
      </c>
      <c r="B147" s="3" t="s">
        <v>2170</v>
      </c>
      <c r="C147" s="3" t="s">
        <v>2176</v>
      </c>
      <c r="D147" s="1" t="s">
        <v>8</v>
      </c>
      <c r="E147" s="1" t="s">
        <v>5</v>
      </c>
      <c r="F147" s="6">
        <f>IFERROR(VLOOKUP(A147,'[1]CONSOLIDADO PREVIDENCIARIO'!$F$5:$H$1810,2,FALSE),"")</f>
        <v>11792877.4</v>
      </c>
      <c r="G147" s="6">
        <f>IFERROR(VLOOKUP(A147,'[1]CONSOLIDADO PREVIDENCIARIO'!$F$5:$H$1810,3,FALSE),"")</f>
        <v>16349597</v>
      </c>
      <c r="H147" s="6" t="str">
        <f>IFERROR(VLOOKUP(A147,'[1]CONSOLIDADO FINANCEIRO'!$F$5:$H$288,2,FALSE),"")</f>
        <v/>
      </c>
      <c r="I147" s="6" t="str">
        <f>IFERROR(VLOOKUP(A147,'[1]CONSOLIDADO FINANCEIRO'!$F$5:$H$288,3,FALSE),"")</f>
        <v/>
      </c>
      <c r="J147" s="6">
        <f t="shared" si="4"/>
        <v>11792877.4</v>
      </c>
      <c r="K147" s="6">
        <f t="shared" si="5"/>
        <v>16349597</v>
      </c>
    </row>
    <row r="148" spans="1:11" ht="12.75" customHeight="1" x14ac:dyDescent="0.25">
      <c r="A148" s="1" t="s">
        <v>152</v>
      </c>
      <c r="B148" s="3" t="s">
        <v>2168</v>
      </c>
      <c r="C148" s="3" t="s">
        <v>2182</v>
      </c>
      <c r="D148" s="1" t="s">
        <v>4</v>
      </c>
      <c r="E148" s="1" t="s">
        <v>15</v>
      </c>
      <c r="F148" s="6">
        <f>IFERROR(VLOOKUP(A148,'[1]CONSOLIDADO PREVIDENCIARIO'!$F$5:$H$1810,2,FALSE),"")</f>
        <v>542136.24</v>
      </c>
      <c r="G148" s="6">
        <f>IFERROR(VLOOKUP(A148,'[1]CONSOLIDADO PREVIDENCIARIO'!$F$5:$H$1810,3,FALSE),"")</f>
        <v>527878.43000000005</v>
      </c>
      <c r="H148" s="6" t="str">
        <f>IFERROR(VLOOKUP(A148,'[1]CONSOLIDADO FINANCEIRO'!$F$5:$H$288,2,FALSE),"")</f>
        <v/>
      </c>
      <c r="I148" s="6" t="str">
        <f>IFERROR(VLOOKUP(A148,'[1]CONSOLIDADO FINANCEIRO'!$F$5:$H$288,3,FALSE),"")</f>
        <v/>
      </c>
      <c r="J148" s="6">
        <f t="shared" si="4"/>
        <v>542136.24</v>
      </c>
      <c r="K148" s="6">
        <f t="shared" si="5"/>
        <v>527878.43000000005</v>
      </c>
    </row>
    <row r="149" spans="1:11" ht="12.75" customHeight="1" x14ac:dyDescent="0.25">
      <c r="A149" s="1" t="s">
        <v>153</v>
      </c>
      <c r="B149" s="3" t="s">
        <v>2170</v>
      </c>
      <c r="C149" s="3" t="s">
        <v>2176</v>
      </c>
      <c r="D149" s="1" t="s">
        <v>8</v>
      </c>
      <c r="E149" s="1" t="s">
        <v>5</v>
      </c>
      <c r="F149" s="6">
        <f>IFERROR(VLOOKUP(A149,'[1]CONSOLIDADO PREVIDENCIARIO'!$F$5:$H$1810,2,FALSE),"")</f>
        <v>6948781.9000000004</v>
      </c>
      <c r="G149" s="6">
        <f>IFERROR(VLOOKUP(A149,'[1]CONSOLIDADO PREVIDENCIARIO'!$F$5:$H$1810,3,FALSE),"")</f>
        <v>10344578.1</v>
      </c>
      <c r="H149" s="6">
        <f>IFERROR(VLOOKUP(A149,'[1]CONSOLIDADO FINANCEIRO'!$F$5:$H$288,2,FALSE),"")</f>
        <v>414203</v>
      </c>
      <c r="I149" s="6">
        <f>IFERROR(VLOOKUP(A149,'[1]CONSOLIDADO FINANCEIRO'!$F$5:$H$288,3,FALSE),"")</f>
        <v>0</v>
      </c>
      <c r="J149" s="6">
        <f t="shared" si="4"/>
        <v>7362984.9000000004</v>
      </c>
      <c r="K149" s="6">
        <f t="shared" si="5"/>
        <v>10344578.1</v>
      </c>
    </row>
    <row r="150" spans="1:11" ht="12.75" customHeight="1" x14ac:dyDescent="0.25">
      <c r="A150" s="1" t="s">
        <v>154</v>
      </c>
      <c r="B150" s="3" t="s">
        <v>2178</v>
      </c>
      <c r="C150" s="3" t="s">
        <v>2181</v>
      </c>
      <c r="D150" s="1" t="s">
        <v>4</v>
      </c>
      <c r="E150" s="1" t="s">
        <v>5</v>
      </c>
      <c r="F150" s="6" t="str">
        <f>IFERROR(VLOOKUP(A150,'[1]CONSOLIDADO PREVIDENCIARIO'!$F$5:$H$1810,2,FALSE),"")</f>
        <v/>
      </c>
      <c r="G150" s="6" t="str">
        <f>IFERROR(VLOOKUP(A150,'[1]CONSOLIDADO PREVIDENCIARIO'!$F$5:$H$1810,3,FALSE),"")</f>
        <v/>
      </c>
      <c r="H150" s="6" t="str">
        <f>IFERROR(VLOOKUP(A150,'[1]CONSOLIDADO FINANCEIRO'!$F$5:$H$288,2,FALSE),"")</f>
        <v/>
      </c>
      <c r="I150" s="6" t="str">
        <f>IFERROR(VLOOKUP(A150,'[1]CONSOLIDADO FINANCEIRO'!$F$5:$H$288,3,FALSE),"")</f>
        <v/>
      </c>
      <c r="J150" s="6">
        <f t="shared" si="4"/>
        <v>0</v>
      </c>
      <c r="K150" s="6">
        <f t="shared" si="5"/>
        <v>0</v>
      </c>
    </row>
    <row r="151" spans="1:11" ht="12.75" customHeight="1" x14ac:dyDescent="0.25">
      <c r="A151" s="1" t="s">
        <v>155</v>
      </c>
      <c r="B151" s="3" t="s">
        <v>2174</v>
      </c>
      <c r="C151" s="3" t="s">
        <v>2183</v>
      </c>
      <c r="D151" s="1" t="s">
        <v>4</v>
      </c>
      <c r="E151" s="1" t="s">
        <v>15</v>
      </c>
      <c r="F151" s="6">
        <f>IFERROR(VLOOKUP(A151,'[1]CONSOLIDADO PREVIDENCIARIO'!$F$5:$H$1810,2,FALSE),"")</f>
        <v>1224271.44</v>
      </c>
      <c r="G151" s="6">
        <f>IFERROR(VLOOKUP(A151,'[1]CONSOLIDADO PREVIDENCIARIO'!$F$5:$H$1810,3,FALSE),"")</f>
        <v>0</v>
      </c>
      <c r="H151" s="6" t="str">
        <f>IFERROR(VLOOKUP(A151,'[1]CONSOLIDADO FINANCEIRO'!$F$5:$H$288,2,FALSE),"")</f>
        <v/>
      </c>
      <c r="I151" s="6" t="str">
        <f>IFERROR(VLOOKUP(A151,'[1]CONSOLIDADO FINANCEIRO'!$F$5:$H$288,3,FALSE),"")</f>
        <v/>
      </c>
      <c r="J151" s="6">
        <f t="shared" si="4"/>
        <v>1224271.44</v>
      </c>
      <c r="K151" s="6">
        <f t="shared" si="5"/>
        <v>0</v>
      </c>
    </row>
    <row r="152" spans="1:11" ht="12.75" customHeight="1" x14ac:dyDescent="0.25">
      <c r="A152" s="1" t="s">
        <v>156</v>
      </c>
      <c r="B152" s="3" t="s">
        <v>2174</v>
      </c>
      <c r="C152" s="3" t="s">
        <v>2183</v>
      </c>
      <c r="D152" s="1" t="s">
        <v>4</v>
      </c>
      <c r="E152" s="1" t="s">
        <v>5</v>
      </c>
      <c r="F152" s="6">
        <f>IFERROR(VLOOKUP(A152,'[1]CONSOLIDADO PREVIDENCIARIO'!$F$5:$H$1810,2,FALSE),"")</f>
        <v>4229676.16</v>
      </c>
      <c r="G152" s="6">
        <f>IFERROR(VLOOKUP(A152,'[1]CONSOLIDADO PREVIDENCIARIO'!$F$5:$H$1810,3,FALSE),"")</f>
        <v>2035666.57</v>
      </c>
      <c r="H152" s="6" t="str">
        <f>IFERROR(VLOOKUP(A152,'[1]CONSOLIDADO FINANCEIRO'!$F$5:$H$288,2,FALSE),"")</f>
        <v/>
      </c>
      <c r="I152" s="6" t="str">
        <f>IFERROR(VLOOKUP(A152,'[1]CONSOLIDADO FINANCEIRO'!$F$5:$H$288,3,FALSE),"")</f>
        <v/>
      </c>
      <c r="J152" s="6">
        <f t="shared" si="4"/>
        <v>4229676.16</v>
      </c>
      <c r="K152" s="6">
        <f t="shared" si="5"/>
        <v>2035666.57</v>
      </c>
    </row>
    <row r="153" spans="1:11" ht="12.75" customHeight="1" x14ac:dyDescent="0.25">
      <c r="A153" s="1" t="s">
        <v>157</v>
      </c>
      <c r="B153" s="3" t="s">
        <v>2174</v>
      </c>
      <c r="C153" s="3" t="s">
        <v>2183</v>
      </c>
      <c r="D153" s="1" t="s">
        <v>8</v>
      </c>
      <c r="E153" s="1" t="s">
        <v>15</v>
      </c>
      <c r="F153" s="6">
        <f>IFERROR(VLOOKUP(A153,'[1]CONSOLIDADO PREVIDENCIARIO'!$F$5:$H$1810,2,FALSE),"")</f>
        <v>2162281.31</v>
      </c>
      <c r="G153" s="6">
        <f>IFERROR(VLOOKUP(A153,'[1]CONSOLIDADO PREVIDENCIARIO'!$F$5:$H$1810,3,FALSE),"")</f>
        <v>0</v>
      </c>
      <c r="H153" s="6" t="str">
        <f>IFERROR(VLOOKUP(A153,'[1]CONSOLIDADO FINANCEIRO'!$F$5:$H$288,2,FALSE),"")</f>
        <v/>
      </c>
      <c r="I153" s="6" t="str">
        <f>IFERROR(VLOOKUP(A153,'[1]CONSOLIDADO FINANCEIRO'!$F$5:$H$288,3,FALSE),"")</f>
        <v/>
      </c>
      <c r="J153" s="6">
        <f t="shared" si="4"/>
        <v>2162281.31</v>
      </c>
      <c r="K153" s="6">
        <f t="shared" si="5"/>
        <v>0</v>
      </c>
    </row>
    <row r="154" spans="1:11" ht="12.75" customHeight="1" x14ac:dyDescent="0.25">
      <c r="A154" s="1" t="s">
        <v>158</v>
      </c>
      <c r="B154" s="3" t="s">
        <v>2174</v>
      </c>
      <c r="C154" s="3" t="s">
        <v>2183</v>
      </c>
      <c r="D154" s="1" t="s">
        <v>4</v>
      </c>
      <c r="E154" s="1" t="s">
        <v>5</v>
      </c>
      <c r="F154" s="6" t="str">
        <f>IFERROR(VLOOKUP(A154,'[1]CONSOLIDADO PREVIDENCIARIO'!$F$5:$H$1810,2,FALSE),"")</f>
        <v/>
      </c>
      <c r="G154" s="6" t="str">
        <f>IFERROR(VLOOKUP(A154,'[1]CONSOLIDADO PREVIDENCIARIO'!$F$5:$H$1810,3,FALSE),"")</f>
        <v/>
      </c>
      <c r="H154" s="6">
        <f>IFERROR(VLOOKUP(A154,'[1]CONSOLIDADO FINANCEIRO'!$F$5:$H$288,2,FALSE),"")</f>
        <v>4695739.83</v>
      </c>
      <c r="I154" s="6">
        <f>IFERROR(VLOOKUP(A154,'[1]CONSOLIDADO FINANCEIRO'!$F$5:$H$288,3,FALSE),"")</f>
        <v>3286924.82</v>
      </c>
      <c r="J154" s="6">
        <f t="shared" si="4"/>
        <v>4695739.83</v>
      </c>
      <c r="K154" s="6">
        <f t="shared" si="5"/>
        <v>3286924.82</v>
      </c>
    </row>
    <row r="155" spans="1:11" ht="12.75" customHeight="1" x14ac:dyDescent="0.25">
      <c r="A155" s="1" t="s">
        <v>159</v>
      </c>
      <c r="B155" s="3" t="s">
        <v>2175</v>
      </c>
      <c r="C155" s="3" t="s">
        <v>2183</v>
      </c>
      <c r="D155" s="1" t="s">
        <v>4</v>
      </c>
      <c r="E155" s="1" t="s">
        <v>5</v>
      </c>
      <c r="F155" s="6">
        <f>IFERROR(VLOOKUP(A155,'[1]CONSOLIDADO PREVIDENCIARIO'!$F$5:$H$1810,2,FALSE),"")</f>
        <v>764327.24</v>
      </c>
      <c r="G155" s="6">
        <f>IFERROR(VLOOKUP(A155,'[1]CONSOLIDADO PREVIDENCIARIO'!$F$5:$H$1810,3,FALSE),"")</f>
        <v>1238997.79</v>
      </c>
      <c r="H155" s="6" t="str">
        <f>IFERROR(VLOOKUP(A155,'[1]CONSOLIDADO FINANCEIRO'!$F$5:$H$288,2,FALSE),"")</f>
        <v/>
      </c>
      <c r="I155" s="6" t="str">
        <f>IFERROR(VLOOKUP(A155,'[1]CONSOLIDADO FINANCEIRO'!$F$5:$H$288,3,FALSE),"")</f>
        <v/>
      </c>
      <c r="J155" s="6">
        <f t="shared" si="4"/>
        <v>764327.24</v>
      </c>
      <c r="K155" s="6">
        <f t="shared" si="5"/>
        <v>1238997.79</v>
      </c>
    </row>
    <row r="156" spans="1:11" ht="12.75" customHeight="1" x14ac:dyDescent="0.25">
      <c r="A156" s="1" t="s">
        <v>160</v>
      </c>
      <c r="B156" s="3" t="s">
        <v>2177</v>
      </c>
      <c r="C156" s="3" t="s">
        <v>2176</v>
      </c>
      <c r="D156" s="1" t="s">
        <v>8</v>
      </c>
      <c r="E156" s="1" t="s">
        <v>5</v>
      </c>
      <c r="F156" s="6" t="str">
        <f>IFERROR(VLOOKUP(A156,'[1]CONSOLIDADO PREVIDENCIARIO'!$F$5:$H$1810,2,FALSE),"")</f>
        <v/>
      </c>
      <c r="G156" s="6" t="str">
        <f>IFERROR(VLOOKUP(A156,'[1]CONSOLIDADO PREVIDENCIARIO'!$F$5:$H$1810,3,FALSE),"")</f>
        <v/>
      </c>
      <c r="H156" s="6" t="str">
        <f>IFERROR(VLOOKUP(A156,'[1]CONSOLIDADO FINANCEIRO'!$F$5:$H$288,2,FALSE),"")</f>
        <v/>
      </c>
      <c r="I156" s="6" t="str">
        <f>IFERROR(VLOOKUP(A156,'[1]CONSOLIDADO FINANCEIRO'!$F$5:$H$288,3,FALSE),"")</f>
        <v/>
      </c>
      <c r="J156" s="6">
        <f t="shared" si="4"/>
        <v>0</v>
      </c>
      <c r="K156" s="6">
        <f t="shared" si="5"/>
        <v>0</v>
      </c>
    </row>
    <row r="157" spans="1:11" ht="12.75" customHeight="1" x14ac:dyDescent="0.25">
      <c r="A157" s="1" t="s">
        <v>161</v>
      </c>
      <c r="B157" s="3" t="s">
        <v>2160</v>
      </c>
      <c r="C157" s="3" t="s">
        <v>2180</v>
      </c>
      <c r="D157" s="1" t="s">
        <v>4</v>
      </c>
      <c r="E157" s="1" t="s">
        <v>5</v>
      </c>
      <c r="F157" s="6">
        <f>IFERROR(VLOOKUP(A157,'[1]CONSOLIDADO PREVIDENCIARIO'!$F$5:$H$1810,2,FALSE),"")</f>
        <v>664937.80000000005</v>
      </c>
      <c r="G157" s="6">
        <f>IFERROR(VLOOKUP(A157,'[1]CONSOLIDADO PREVIDENCIARIO'!$F$5:$H$1810,3,FALSE),"")</f>
        <v>2322066.3199999998</v>
      </c>
      <c r="H157" s="6" t="str">
        <f>IFERROR(VLOOKUP(A157,'[1]CONSOLIDADO FINANCEIRO'!$F$5:$H$288,2,FALSE),"")</f>
        <v/>
      </c>
      <c r="I157" s="6" t="str">
        <f>IFERROR(VLOOKUP(A157,'[1]CONSOLIDADO FINANCEIRO'!$F$5:$H$288,3,FALSE),"")</f>
        <v/>
      </c>
      <c r="J157" s="6">
        <f t="shared" si="4"/>
        <v>664937.80000000005</v>
      </c>
      <c r="K157" s="6">
        <f t="shared" si="5"/>
        <v>2322066.3199999998</v>
      </c>
    </row>
    <row r="158" spans="1:11" ht="12.75" customHeight="1" x14ac:dyDescent="0.25">
      <c r="A158" s="1" t="s">
        <v>162</v>
      </c>
      <c r="B158" s="3" t="s">
        <v>2174</v>
      </c>
      <c r="C158" s="3" t="s">
        <v>2183</v>
      </c>
      <c r="D158" s="1" t="s">
        <v>4</v>
      </c>
      <c r="E158" s="1" t="s">
        <v>15</v>
      </c>
      <c r="F158" s="6">
        <f>IFERROR(VLOOKUP(A158,'[1]CONSOLIDADO PREVIDENCIARIO'!$F$5:$H$1810,2,FALSE),"")</f>
        <v>895964.34</v>
      </c>
      <c r="G158" s="6">
        <f>IFERROR(VLOOKUP(A158,'[1]CONSOLIDADO PREVIDENCIARIO'!$F$5:$H$1810,3,FALSE),"")</f>
        <v>896020.99</v>
      </c>
      <c r="H158" s="6" t="str">
        <f>IFERROR(VLOOKUP(A158,'[1]CONSOLIDADO FINANCEIRO'!$F$5:$H$288,2,FALSE),"")</f>
        <v/>
      </c>
      <c r="I158" s="6" t="str">
        <f>IFERROR(VLOOKUP(A158,'[1]CONSOLIDADO FINANCEIRO'!$F$5:$H$288,3,FALSE),"")</f>
        <v/>
      </c>
      <c r="J158" s="6">
        <f t="shared" si="4"/>
        <v>895964.34</v>
      </c>
      <c r="K158" s="6">
        <f t="shared" si="5"/>
        <v>896020.99</v>
      </c>
    </row>
    <row r="159" spans="1:11" ht="12.75" customHeight="1" x14ac:dyDescent="0.25">
      <c r="A159" s="1" t="s">
        <v>163</v>
      </c>
      <c r="B159" s="3" t="s">
        <v>2177</v>
      </c>
      <c r="C159" s="3" t="s">
        <v>2176</v>
      </c>
      <c r="D159" s="1" t="s">
        <v>4</v>
      </c>
      <c r="E159" s="1" t="s">
        <v>15</v>
      </c>
      <c r="F159" s="6">
        <f>IFERROR(VLOOKUP(A159,'[1]CONSOLIDADO PREVIDENCIARIO'!$F$5:$H$1810,2,FALSE),"")</f>
        <v>650184.59</v>
      </c>
      <c r="G159" s="6">
        <f>IFERROR(VLOOKUP(A159,'[1]CONSOLIDADO PREVIDENCIARIO'!$F$5:$H$1810,3,FALSE),"")</f>
        <v>0</v>
      </c>
      <c r="H159" s="6" t="str">
        <f>IFERROR(VLOOKUP(A159,'[1]CONSOLIDADO FINANCEIRO'!$F$5:$H$288,2,FALSE),"")</f>
        <v/>
      </c>
      <c r="I159" s="6" t="str">
        <f>IFERROR(VLOOKUP(A159,'[1]CONSOLIDADO FINANCEIRO'!$F$5:$H$288,3,FALSE),"")</f>
        <v/>
      </c>
      <c r="J159" s="6">
        <f t="shared" si="4"/>
        <v>650184.59</v>
      </c>
      <c r="K159" s="6">
        <f t="shared" si="5"/>
        <v>0</v>
      </c>
    </row>
    <row r="160" spans="1:11" ht="12.75" customHeight="1" x14ac:dyDescent="0.25">
      <c r="A160" s="1" t="s">
        <v>164</v>
      </c>
      <c r="B160" s="3" t="s">
        <v>2177</v>
      </c>
      <c r="C160" s="3" t="s">
        <v>2176</v>
      </c>
      <c r="D160" s="1" t="s">
        <v>8</v>
      </c>
      <c r="E160" s="1" t="s">
        <v>15</v>
      </c>
      <c r="F160" s="6">
        <f>IFERROR(VLOOKUP(A160,'[1]CONSOLIDADO PREVIDENCIARIO'!$F$5:$H$1810,2,FALSE),"")</f>
        <v>10920391.640000001</v>
      </c>
      <c r="G160" s="6">
        <f>IFERROR(VLOOKUP(A160,'[1]CONSOLIDADO PREVIDENCIARIO'!$F$5:$H$1810,3,FALSE),"")</f>
        <v>25780547.75</v>
      </c>
      <c r="H160" s="6" t="str">
        <f>IFERROR(VLOOKUP(A160,'[1]CONSOLIDADO FINANCEIRO'!$F$5:$H$288,2,FALSE),"")</f>
        <v/>
      </c>
      <c r="I160" s="6" t="str">
        <f>IFERROR(VLOOKUP(A160,'[1]CONSOLIDADO FINANCEIRO'!$F$5:$H$288,3,FALSE),"")</f>
        <v/>
      </c>
      <c r="J160" s="6">
        <f t="shared" si="4"/>
        <v>10920391.640000001</v>
      </c>
      <c r="K160" s="6">
        <f t="shared" si="5"/>
        <v>25780547.75</v>
      </c>
    </row>
    <row r="161" spans="1:11" ht="12.75" customHeight="1" x14ac:dyDescent="0.25">
      <c r="A161" s="1" t="s">
        <v>165</v>
      </c>
      <c r="B161" s="3" t="s">
        <v>2169</v>
      </c>
      <c r="C161" s="3" t="s">
        <v>2183</v>
      </c>
      <c r="D161" s="1" t="s">
        <v>8</v>
      </c>
      <c r="E161" s="1" t="s">
        <v>15</v>
      </c>
      <c r="F161" s="6" t="str">
        <f>IFERROR(VLOOKUP(A161,'[1]CONSOLIDADO PREVIDENCIARIO'!$F$5:$H$1810,2,FALSE),"")</f>
        <v/>
      </c>
      <c r="G161" s="6" t="str">
        <f>IFERROR(VLOOKUP(A161,'[1]CONSOLIDADO PREVIDENCIARIO'!$F$5:$H$1810,3,FALSE),"")</f>
        <v/>
      </c>
      <c r="H161" s="6" t="str">
        <f>IFERROR(VLOOKUP(A161,'[1]CONSOLIDADO FINANCEIRO'!$F$5:$H$288,2,FALSE),"")</f>
        <v/>
      </c>
      <c r="I161" s="6" t="str">
        <f>IFERROR(VLOOKUP(A161,'[1]CONSOLIDADO FINANCEIRO'!$F$5:$H$288,3,FALSE),"")</f>
        <v/>
      </c>
      <c r="J161" s="6">
        <f t="shared" si="4"/>
        <v>0</v>
      </c>
      <c r="K161" s="6">
        <f t="shared" si="5"/>
        <v>0</v>
      </c>
    </row>
    <row r="162" spans="1:11" ht="12.75" customHeight="1" x14ac:dyDescent="0.25">
      <c r="A162" s="1" t="s">
        <v>166</v>
      </c>
      <c r="B162" s="3" t="s">
        <v>2153</v>
      </c>
      <c r="C162" s="3" t="s">
        <v>2182</v>
      </c>
      <c r="D162" s="1" t="s">
        <v>8</v>
      </c>
      <c r="E162" s="1" t="s">
        <v>15</v>
      </c>
      <c r="F162" s="6">
        <f>IFERROR(VLOOKUP(A162,'[1]CONSOLIDADO PREVIDENCIARIO'!$F$5:$H$1810,2,FALSE),"")</f>
        <v>7665584.71</v>
      </c>
      <c r="G162" s="6">
        <f>IFERROR(VLOOKUP(A162,'[1]CONSOLIDADO PREVIDENCIARIO'!$F$5:$H$1810,3,FALSE),"")</f>
        <v>0</v>
      </c>
      <c r="H162" s="6" t="str">
        <f>IFERROR(VLOOKUP(A162,'[1]CONSOLIDADO FINANCEIRO'!$F$5:$H$288,2,FALSE),"")</f>
        <v/>
      </c>
      <c r="I162" s="6" t="str">
        <f>IFERROR(VLOOKUP(A162,'[1]CONSOLIDADO FINANCEIRO'!$F$5:$H$288,3,FALSE),"")</f>
        <v/>
      </c>
      <c r="J162" s="6">
        <f t="shared" si="4"/>
        <v>7665584.71</v>
      </c>
      <c r="K162" s="6">
        <f t="shared" si="5"/>
        <v>0</v>
      </c>
    </row>
    <row r="163" spans="1:11" ht="12.75" customHeight="1" x14ac:dyDescent="0.25">
      <c r="A163" s="1" t="s">
        <v>167</v>
      </c>
      <c r="B163" s="3" t="s">
        <v>2169</v>
      </c>
      <c r="C163" s="3" t="s">
        <v>2183</v>
      </c>
      <c r="D163" s="1" t="s">
        <v>4</v>
      </c>
      <c r="E163" s="1" t="s">
        <v>15</v>
      </c>
      <c r="F163" s="6">
        <f>IFERROR(VLOOKUP(A163,'[1]CONSOLIDADO PREVIDENCIARIO'!$F$5:$H$1810,2,FALSE),"")</f>
        <v>1123180.06</v>
      </c>
      <c r="G163" s="6">
        <f>IFERROR(VLOOKUP(A163,'[1]CONSOLIDADO PREVIDENCIARIO'!$F$5:$H$1810,3,FALSE),"")</f>
        <v>842350.39</v>
      </c>
      <c r="H163" s="6" t="str">
        <f>IFERROR(VLOOKUP(A163,'[1]CONSOLIDADO FINANCEIRO'!$F$5:$H$288,2,FALSE),"")</f>
        <v/>
      </c>
      <c r="I163" s="6" t="str">
        <f>IFERROR(VLOOKUP(A163,'[1]CONSOLIDADO FINANCEIRO'!$F$5:$H$288,3,FALSE),"")</f>
        <v/>
      </c>
      <c r="J163" s="6">
        <f t="shared" si="4"/>
        <v>1123180.06</v>
      </c>
      <c r="K163" s="6">
        <f t="shared" si="5"/>
        <v>842350.39</v>
      </c>
    </row>
    <row r="164" spans="1:11" ht="12.75" customHeight="1" x14ac:dyDescent="0.25">
      <c r="A164" s="1" t="s">
        <v>168</v>
      </c>
      <c r="B164" s="3" t="s">
        <v>2160</v>
      </c>
      <c r="C164" s="3" t="s">
        <v>2180</v>
      </c>
      <c r="D164" s="1" t="s">
        <v>4</v>
      </c>
      <c r="E164" s="1" t="s">
        <v>5</v>
      </c>
      <c r="F164" s="6">
        <f>IFERROR(VLOOKUP(A164,'[1]CONSOLIDADO PREVIDENCIARIO'!$F$5:$H$1810,2,FALSE),"")</f>
        <v>444591.97</v>
      </c>
      <c r="G164" s="6">
        <f>IFERROR(VLOOKUP(A164,'[1]CONSOLIDADO PREVIDENCIARIO'!$F$5:$H$1810,3,FALSE),"")</f>
        <v>819268.56</v>
      </c>
      <c r="H164" s="6" t="str">
        <f>IFERROR(VLOOKUP(A164,'[1]CONSOLIDADO FINANCEIRO'!$F$5:$H$288,2,FALSE),"")</f>
        <v/>
      </c>
      <c r="I164" s="6" t="str">
        <f>IFERROR(VLOOKUP(A164,'[1]CONSOLIDADO FINANCEIRO'!$F$5:$H$288,3,FALSE),"")</f>
        <v/>
      </c>
      <c r="J164" s="6">
        <f t="shared" si="4"/>
        <v>444591.97</v>
      </c>
      <c r="K164" s="6">
        <f t="shared" si="5"/>
        <v>819268.56</v>
      </c>
    </row>
    <row r="165" spans="1:11" ht="12.75" customHeight="1" x14ac:dyDescent="0.25">
      <c r="A165" s="1" t="s">
        <v>169</v>
      </c>
      <c r="B165" s="3" t="s">
        <v>2177</v>
      </c>
      <c r="C165" s="3" t="s">
        <v>2176</v>
      </c>
      <c r="D165" s="1" t="s">
        <v>8</v>
      </c>
      <c r="E165" s="1" t="s">
        <v>5</v>
      </c>
      <c r="F165" s="6">
        <f>IFERROR(VLOOKUP(A165,'[1]CONSOLIDADO PREVIDENCIARIO'!$F$5:$H$1810,2,FALSE),"")</f>
        <v>12735605.1</v>
      </c>
      <c r="G165" s="6">
        <f>IFERROR(VLOOKUP(A165,'[1]CONSOLIDADO PREVIDENCIARIO'!$F$5:$H$1810,3,FALSE),"")</f>
        <v>22998190.379999999</v>
      </c>
      <c r="H165" s="6" t="str">
        <f>IFERROR(VLOOKUP(A165,'[1]CONSOLIDADO FINANCEIRO'!$F$5:$H$288,2,FALSE),"")</f>
        <v/>
      </c>
      <c r="I165" s="6" t="str">
        <f>IFERROR(VLOOKUP(A165,'[1]CONSOLIDADO FINANCEIRO'!$F$5:$H$288,3,FALSE),"")</f>
        <v/>
      </c>
      <c r="J165" s="6">
        <f t="shared" si="4"/>
        <v>12735605.1</v>
      </c>
      <c r="K165" s="6">
        <f t="shared" si="5"/>
        <v>22998190.379999999</v>
      </c>
    </row>
    <row r="166" spans="1:11" ht="12.75" customHeight="1" x14ac:dyDescent="0.25">
      <c r="A166" s="1" t="s">
        <v>170</v>
      </c>
      <c r="B166" s="3" t="s">
        <v>2177</v>
      </c>
      <c r="C166" s="3" t="s">
        <v>2176</v>
      </c>
      <c r="D166" s="1" t="s">
        <v>8</v>
      </c>
      <c r="E166" s="1" t="s">
        <v>5</v>
      </c>
      <c r="F166" s="6">
        <f>IFERROR(VLOOKUP(A166,'[1]CONSOLIDADO PREVIDENCIARIO'!$F$5:$H$1810,2,FALSE),"")</f>
        <v>2089488.08</v>
      </c>
      <c r="G166" s="6">
        <f>IFERROR(VLOOKUP(A166,'[1]CONSOLIDADO PREVIDENCIARIO'!$F$5:$H$1810,3,FALSE),"")</f>
        <v>3247085.99</v>
      </c>
      <c r="H166" s="6" t="str">
        <f>IFERROR(VLOOKUP(A166,'[1]CONSOLIDADO FINANCEIRO'!$F$5:$H$288,2,FALSE),"")</f>
        <v/>
      </c>
      <c r="I166" s="6" t="str">
        <f>IFERROR(VLOOKUP(A166,'[1]CONSOLIDADO FINANCEIRO'!$F$5:$H$288,3,FALSE),"")</f>
        <v/>
      </c>
      <c r="J166" s="6">
        <f t="shared" si="4"/>
        <v>2089488.08</v>
      </c>
      <c r="K166" s="6">
        <f t="shared" si="5"/>
        <v>3247085.99</v>
      </c>
    </row>
    <row r="167" spans="1:11" ht="12.75" customHeight="1" x14ac:dyDescent="0.25">
      <c r="A167" s="1" t="s">
        <v>171</v>
      </c>
      <c r="B167" s="3" t="s">
        <v>2162</v>
      </c>
      <c r="C167" s="3" t="s">
        <v>2176</v>
      </c>
      <c r="D167" s="1" t="s">
        <v>4</v>
      </c>
      <c r="E167" s="1" t="s">
        <v>5</v>
      </c>
      <c r="F167" s="6">
        <f>IFERROR(VLOOKUP(A167,'[1]CONSOLIDADO PREVIDENCIARIO'!$F$5:$H$1810,2,FALSE),"")</f>
        <v>1356310.61</v>
      </c>
      <c r="G167" s="6">
        <f>IFERROR(VLOOKUP(A167,'[1]CONSOLIDADO PREVIDENCIARIO'!$F$5:$H$1810,3,FALSE),"")</f>
        <v>2788487.4</v>
      </c>
      <c r="H167" s="6" t="str">
        <f>IFERROR(VLOOKUP(A167,'[1]CONSOLIDADO FINANCEIRO'!$F$5:$H$288,2,FALSE),"")</f>
        <v/>
      </c>
      <c r="I167" s="6" t="str">
        <f>IFERROR(VLOOKUP(A167,'[1]CONSOLIDADO FINANCEIRO'!$F$5:$H$288,3,FALSE),"")</f>
        <v/>
      </c>
      <c r="J167" s="6">
        <f t="shared" si="4"/>
        <v>1356310.61</v>
      </c>
      <c r="K167" s="6">
        <f t="shared" si="5"/>
        <v>2788487.4</v>
      </c>
    </row>
    <row r="168" spans="1:11" ht="12.75" customHeight="1" x14ac:dyDescent="0.25">
      <c r="A168" s="1" t="s">
        <v>172</v>
      </c>
      <c r="B168" s="3" t="s">
        <v>2174</v>
      </c>
      <c r="C168" s="3" t="s">
        <v>2183</v>
      </c>
      <c r="D168" s="1" t="s">
        <v>8</v>
      </c>
      <c r="E168" s="1" t="s">
        <v>15</v>
      </c>
      <c r="F168" s="6">
        <f>IFERROR(VLOOKUP(A168,'[1]CONSOLIDADO PREVIDENCIARIO'!$F$5:$H$1810,2,FALSE),"")</f>
        <v>44172087.549999997</v>
      </c>
      <c r="G168" s="6">
        <f>IFERROR(VLOOKUP(A168,'[1]CONSOLIDADO PREVIDENCIARIO'!$F$5:$H$1810,3,FALSE),"")</f>
        <v>14259829.310000001</v>
      </c>
      <c r="H168" s="6" t="str">
        <f>IFERROR(VLOOKUP(A168,'[1]CONSOLIDADO FINANCEIRO'!$F$5:$H$288,2,FALSE),"")</f>
        <v/>
      </c>
      <c r="I168" s="6" t="str">
        <f>IFERROR(VLOOKUP(A168,'[1]CONSOLIDADO FINANCEIRO'!$F$5:$H$288,3,FALSE),"")</f>
        <v/>
      </c>
      <c r="J168" s="6">
        <f t="shared" si="4"/>
        <v>44172087.549999997</v>
      </c>
      <c r="K168" s="6">
        <f t="shared" si="5"/>
        <v>14259829.310000001</v>
      </c>
    </row>
    <row r="169" spans="1:11" ht="12.75" customHeight="1" x14ac:dyDescent="0.25">
      <c r="A169" s="1" t="s">
        <v>173</v>
      </c>
      <c r="B169" s="3" t="s">
        <v>2165</v>
      </c>
      <c r="C169" s="3" t="s">
        <v>2181</v>
      </c>
      <c r="D169" s="1" t="s">
        <v>8</v>
      </c>
      <c r="E169" s="1" t="s">
        <v>5</v>
      </c>
      <c r="F169" s="6" t="str">
        <f>IFERROR(VLOOKUP(A169,'[1]CONSOLIDADO PREVIDENCIARIO'!$F$5:$H$1810,2,FALSE),"")</f>
        <v/>
      </c>
      <c r="G169" s="6" t="str">
        <f>IFERROR(VLOOKUP(A169,'[1]CONSOLIDADO PREVIDENCIARIO'!$F$5:$H$1810,3,FALSE),"")</f>
        <v/>
      </c>
      <c r="H169" s="6" t="str">
        <f>IFERROR(VLOOKUP(A169,'[1]CONSOLIDADO FINANCEIRO'!$F$5:$H$288,2,FALSE),"")</f>
        <v/>
      </c>
      <c r="I169" s="6" t="str">
        <f>IFERROR(VLOOKUP(A169,'[1]CONSOLIDADO FINANCEIRO'!$F$5:$H$288,3,FALSE),"")</f>
        <v/>
      </c>
      <c r="J169" s="6">
        <f t="shared" si="4"/>
        <v>0</v>
      </c>
      <c r="K169" s="6">
        <f t="shared" si="5"/>
        <v>0</v>
      </c>
    </row>
    <row r="170" spans="1:11" ht="12.75" customHeight="1" x14ac:dyDescent="0.25">
      <c r="A170" s="1" t="s">
        <v>174</v>
      </c>
      <c r="B170" s="3" t="s">
        <v>2160</v>
      </c>
      <c r="C170" s="3" t="s">
        <v>2180</v>
      </c>
      <c r="D170" s="1" t="s">
        <v>4</v>
      </c>
      <c r="E170" s="1" t="s">
        <v>15</v>
      </c>
      <c r="F170" s="6">
        <f>IFERROR(VLOOKUP(A170,'[1]CONSOLIDADO PREVIDENCIARIO'!$F$5:$H$1810,2,FALSE),"")</f>
        <v>539330.30000000005</v>
      </c>
      <c r="G170" s="6">
        <f>IFERROR(VLOOKUP(A170,'[1]CONSOLIDADO PREVIDENCIARIO'!$F$5:$H$1810,3,FALSE),"")</f>
        <v>1828259.57</v>
      </c>
      <c r="H170" s="6" t="str">
        <f>IFERROR(VLOOKUP(A170,'[1]CONSOLIDADO FINANCEIRO'!$F$5:$H$288,2,FALSE),"")</f>
        <v/>
      </c>
      <c r="I170" s="6" t="str">
        <f>IFERROR(VLOOKUP(A170,'[1]CONSOLIDADO FINANCEIRO'!$F$5:$H$288,3,FALSE),"")</f>
        <v/>
      </c>
      <c r="J170" s="6">
        <f t="shared" si="4"/>
        <v>539330.30000000005</v>
      </c>
      <c r="K170" s="6">
        <f t="shared" si="5"/>
        <v>1828259.57</v>
      </c>
    </row>
    <row r="171" spans="1:11" ht="12.75" customHeight="1" x14ac:dyDescent="0.25">
      <c r="A171" s="1" t="s">
        <v>175</v>
      </c>
      <c r="B171" s="3" t="s">
        <v>2175</v>
      </c>
      <c r="C171" s="3" t="s">
        <v>2183</v>
      </c>
      <c r="D171" s="1" t="s">
        <v>4</v>
      </c>
      <c r="E171" s="1" t="s">
        <v>5</v>
      </c>
      <c r="F171" s="6">
        <f>IFERROR(VLOOKUP(A171,'[1]CONSOLIDADO PREVIDENCIARIO'!$F$5:$H$1810,2,FALSE),"")</f>
        <v>1931021.66</v>
      </c>
      <c r="G171" s="6">
        <f>IFERROR(VLOOKUP(A171,'[1]CONSOLIDADO PREVIDENCIARIO'!$F$5:$H$1810,3,FALSE),"")</f>
        <v>4231512.7699999996</v>
      </c>
      <c r="H171" s="6" t="str">
        <f>IFERROR(VLOOKUP(A171,'[1]CONSOLIDADO FINANCEIRO'!$F$5:$H$288,2,FALSE),"")</f>
        <v/>
      </c>
      <c r="I171" s="6" t="str">
        <f>IFERROR(VLOOKUP(A171,'[1]CONSOLIDADO FINANCEIRO'!$F$5:$H$288,3,FALSE),"")</f>
        <v/>
      </c>
      <c r="J171" s="6">
        <f t="shared" si="4"/>
        <v>1931021.66</v>
      </c>
      <c r="K171" s="6">
        <f t="shared" si="5"/>
        <v>4231512.7699999996</v>
      </c>
    </row>
    <row r="172" spans="1:11" ht="12.75" customHeight="1" x14ac:dyDescent="0.25">
      <c r="A172" s="1" t="s">
        <v>176</v>
      </c>
      <c r="B172" s="3" t="s">
        <v>2175</v>
      </c>
      <c r="C172" s="3" t="s">
        <v>2183</v>
      </c>
      <c r="D172" s="1" t="s">
        <v>8</v>
      </c>
      <c r="E172" s="1" t="s">
        <v>5</v>
      </c>
      <c r="F172" s="6">
        <f>IFERROR(VLOOKUP(A172,'[1]CONSOLIDADO PREVIDENCIARIO'!$F$5:$H$1810,2,FALSE),"")</f>
        <v>42990631.270000003</v>
      </c>
      <c r="G172" s="6">
        <f>IFERROR(VLOOKUP(A172,'[1]CONSOLIDADO PREVIDENCIARIO'!$F$5:$H$1810,3,FALSE),"")</f>
        <v>60139856.710000001</v>
      </c>
      <c r="H172" s="6" t="str">
        <f>IFERROR(VLOOKUP(A172,'[1]CONSOLIDADO FINANCEIRO'!$F$5:$H$288,2,FALSE),"")</f>
        <v/>
      </c>
      <c r="I172" s="6" t="str">
        <f>IFERROR(VLOOKUP(A172,'[1]CONSOLIDADO FINANCEIRO'!$F$5:$H$288,3,FALSE),"")</f>
        <v/>
      </c>
      <c r="J172" s="6">
        <f t="shared" si="4"/>
        <v>42990631.270000003</v>
      </c>
      <c r="K172" s="6">
        <f t="shared" si="5"/>
        <v>60139856.710000001</v>
      </c>
    </row>
    <row r="173" spans="1:11" ht="12.75" customHeight="1" x14ac:dyDescent="0.25">
      <c r="A173" s="1" t="s">
        <v>177</v>
      </c>
      <c r="B173" s="3" t="s">
        <v>2175</v>
      </c>
      <c r="C173" s="3" t="s">
        <v>2183</v>
      </c>
      <c r="D173" s="1" t="s">
        <v>8</v>
      </c>
      <c r="E173" s="1" t="s">
        <v>5</v>
      </c>
      <c r="F173" s="6">
        <f>IFERROR(VLOOKUP(A173,'[1]CONSOLIDADO PREVIDENCIARIO'!$F$5:$H$1810,2,FALSE),"")</f>
        <v>5415633.1100000003</v>
      </c>
      <c r="G173" s="6">
        <f>IFERROR(VLOOKUP(A173,'[1]CONSOLIDADO PREVIDENCIARIO'!$F$5:$H$1810,3,FALSE),"")</f>
        <v>5163511.78</v>
      </c>
      <c r="H173" s="6" t="str">
        <f>IFERROR(VLOOKUP(A173,'[1]CONSOLIDADO FINANCEIRO'!$F$5:$H$288,2,FALSE),"")</f>
        <v/>
      </c>
      <c r="I173" s="6" t="str">
        <f>IFERROR(VLOOKUP(A173,'[1]CONSOLIDADO FINANCEIRO'!$F$5:$H$288,3,FALSE),"")</f>
        <v/>
      </c>
      <c r="J173" s="6">
        <f t="shared" si="4"/>
        <v>5415633.1100000003</v>
      </c>
      <c r="K173" s="6">
        <f t="shared" si="5"/>
        <v>5163511.78</v>
      </c>
    </row>
    <row r="174" spans="1:11" ht="12.75" customHeight="1" x14ac:dyDescent="0.25">
      <c r="A174" s="1" t="s">
        <v>178</v>
      </c>
      <c r="B174" s="3" t="s">
        <v>2174</v>
      </c>
      <c r="C174" s="3" t="s">
        <v>2183</v>
      </c>
      <c r="D174" s="1" t="s">
        <v>4</v>
      </c>
      <c r="E174" s="1" t="s">
        <v>5</v>
      </c>
      <c r="F174" s="6">
        <f>IFERROR(VLOOKUP(A174,'[1]CONSOLIDADO PREVIDENCIARIO'!$F$5:$H$1810,2,FALSE),"")</f>
        <v>1630415.33</v>
      </c>
      <c r="G174" s="6">
        <f>IFERROR(VLOOKUP(A174,'[1]CONSOLIDADO PREVIDENCIARIO'!$F$5:$H$1810,3,FALSE),"")</f>
        <v>0</v>
      </c>
      <c r="H174" s="6" t="str">
        <f>IFERROR(VLOOKUP(A174,'[1]CONSOLIDADO FINANCEIRO'!$F$5:$H$288,2,FALSE),"")</f>
        <v/>
      </c>
      <c r="I174" s="6" t="str">
        <f>IFERROR(VLOOKUP(A174,'[1]CONSOLIDADO FINANCEIRO'!$F$5:$H$288,3,FALSE),"")</f>
        <v/>
      </c>
      <c r="J174" s="6">
        <f t="shared" si="4"/>
        <v>1630415.33</v>
      </c>
      <c r="K174" s="6">
        <f t="shared" si="5"/>
        <v>0</v>
      </c>
    </row>
    <row r="175" spans="1:11" ht="12.75" customHeight="1" x14ac:dyDescent="0.25">
      <c r="A175" s="1" t="s">
        <v>179</v>
      </c>
      <c r="B175" s="3" t="s">
        <v>2162</v>
      </c>
      <c r="C175" s="3" t="s">
        <v>2176</v>
      </c>
      <c r="D175" s="1" t="s">
        <v>8</v>
      </c>
      <c r="E175" s="1" t="s">
        <v>15</v>
      </c>
      <c r="F175" s="6">
        <f>IFERROR(VLOOKUP(A175,'[1]CONSOLIDADO PREVIDENCIARIO'!$F$5:$H$1810,2,FALSE),"")</f>
        <v>2179744.69</v>
      </c>
      <c r="G175" s="6">
        <f>IFERROR(VLOOKUP(A175,'[1]CONSOLIDADO PREVIDENCIARIO'!$F$5:$H$1810,3,FALSE),"")</f>
        <v>2130234.3199999998</v>
      </c>
      <c r="H175" s="6" t="str">
        <f>IFERROR(VLOOKUP(A175,'[1]CONSOLIDADO FINANCEIRO'!$F$5:$H$288,2,FALSE),"")</f>
        <v/>
      </c>
      <c r="I175" s="6" t="str">
        <f>IFERROR(VLOOKUP(A175,'[1]CONSOLIDADO FINANCEIRO'!$F$5:$H$288,3,FALSE),"")</f>
        <v/>
      </c>
      <c r="J175" s="6">
        <f t="shared" si="4"/>
        <v>2179744.69</v>
      </c>
      <c r="K175" s="6">
        <f t="shared" si="5"/>
        <v>2130234.3199999998</v>
      </c>
    </row>
    <row r="176" spans="1:11" ht="12.75" customHeight="1" x14ac:dyDescent="0.25">
      <c r="A176" s="1" t="s">
        <v>180</v>
      </c>
      <c r="B176" s="3" t="s">
        <v>2166</v>
      </c>
      <c r="C176" s="3" t="s">
        <v>2182</v>
      </c>
      <c r="D176" s="1" t="s">
        <v>8</v>
      </c>
      <c r="E176" s="1" t="s">
        <v>5</v>
      </c>
      <c r="F176" s="6">
        <f>IFERROR(VLOOKUP(A176,'[1]CONSOLIDADO PREVIDENCIARIO'!$F$5:$H$1810,2,FALSE),"")</f>
        <v>2245455.98</v>
      </c>
      <c r="G176" s="6">
        <f>IFERROR(VLOOKUP(A176,'[1]CONSOLIDADO PREVIDENCIARIO'!$F$5:$H$1810,3,FALSE),"")</f>
        <v>4607795.2000000002</v>
      </c>
      <c r="H176" s="6" t="str">
        <f>IFERROR(VLOOKUP(A176,'[1]CONSOLIDADO FINANCEIRO'!$F$5:$H$288,2,FALSE),"")</f>
        <v/>
      </c>
      <c r="I176" s="6" t="str">
        <f>IFERROR(VLOOKUP(A176,'[1]CONSOLIDADO FINANCEIRO'!$F$5:$H$288,3,FALSE),"")</f>
        <v/>
      </c>
      <c r="J176" s="6">
        <f t="shared" si="4"/>
        <v>2245455.98</v>
      </c>
      <c r="K176" s="6">
        <f t="shared" si="5"/>
        <v>4607795.2000000002</v>
      </c>
    </row>
    <row r="177" spans="1:11" ht="12.75" customHeight="1" x14ac:dyDescent="0.25">
      <c r="A177" s="1" t="s">
        <v>181</v>
      </c>
      <c r="B177" s="3" t="s">
        <v>2162</v>
      </c>
      <c r="C177" s="3" t="s">
        <v>2176</v>
      </c>
      <c r="D177" s="1" t="s">
        <v>4</v>
      </c>
      <c r="E177" s="1" t="s">
        <v>5</v>
      </c>
      <c r="F177" s="6">
        <f>IFERROR(VLOOKUP(A177,'[1]CONSOLIDADO PREVIDENCIARIO'!$F$5:$H$1810,2,FALSE),"")</f>
        <v>606690.06000000006</v>
      </c>
      <c r="G177" s="6">
        <f>IFERROR(VLOOKUP(A177,'[1]CONSOLIDADO PREVIDENCIARIO'!$F$5:$H$1810,3,FALSE),"")</f>
        <v>1264244.8999999999</v>
      </c>
      <c r="H177" s="6" t="str">
        <f>IFERROR(VLOOKUP(A177,'[1]CONSOLIDADO FINANCEIRO'!$F$5:$H$288,2,FALSE),"")</f>
        <v/>
      </c>
      <c r="I177" s="6" t="str">
        <f>IFERROR(VLOOKUP(A177,'[1]CONSOLIDADO FINANCEIRO'!$F$5:$H$288,3,FALSE),"")</f>
        <v/>
      </c>
      <c r="J177" s="6">
        <f t="shared" si="4"/>
        <v>606690.06000000006</v>
      </c>
      <c r="K177" s="6">
        <f t="shared" si="5"/>
        <v>1264244.8999999999</v>
      </c>
    </row>
    <row r="178" spans="1:11" ht="12.75" customHeight="1" x14ac:dyDescent="0.25">
      <c r="A178" s="1" t="s">
        <v>182</v>
      </c>
      <c r="B178" s="3" t="s">
        <v>2174</v>
      </c>
      <c r="C178" s="3" t="s">
        <v>2183</v>
      </c>
      <c r="D178" s="1" t="s">
        <v>4</v>
      </c>
      <c r="E178" s="1" t="s">
        <v>15</v>
      </c>
      <c r="F178" s="6">
        <f>IFERROR(VLOOKUP(A178,'[1]CONSOLIDADO PREVIDENCIARIO'!$F$5:$H$1810,2,FALSE),"")</f>
        <v>1161952.8799999999</v>
      </c>
      <c r="G178" s="6">
        <f>IFERROR(VLOOKUP(A178,'[1]CONSOLIDADO PREVIDENCIARIO'!$F$5:$H$1810,3,FALSE),"")</f>
        <v>2850814.83</v>
      </c>
      <c r="H178" s="6" t="str">
        <f>IFERROR(VLOOKUP(A178,'[1]CONSOLIDADO FINANCEIRO'!$F$5:$H$288,2,FALSE),"")</f>
        <v/>
      </c>
      <c r="I178" s="6" t="str">
        <f>IFERROR(VLOOKUP(A178,'[1]CONSOLIDADO FINANCEIRO'!$F$5:$H$288,3,FALSE),"")</f>
        <v/>
      </c>
      <c r="J178" s="6">
        <f t="shared" si="4"/>
        <v>1161952.8799999999</v>
      </c>
      <c r="K178" s="6">
        <f t="shared" si="5"/>
        <v>2850814.83</v>
      </c>
    </row>
    <row r="179" spans="1:11" ht="12.75" customHeight="1" x14ac:dyDescent="0.25">
      <c r="A179" s="1" t="s">
        <v>183</v>
      </c>
      <c r="B179" s="3" t="s">
        <v>2164</v>
      </c>
      <c r="C179" s="3" t="s">
        <v>2180</v>
      </c>
      <c r="D179" s="1" t="s">
        <v>4</v>
      </c>
      <c r="E179" s="1" t="s">
        <v>5</v>
      </c>
      <c r="F179" s="6">
        <f>IFERROR(VLOOKUP(A179,'[1]CONSOLIDADO PREVIDENCIARIO'!$F$5:$H$1810,2,FALSE),"")</f>
        <v>943209.3</v>
      </c>
      <c r="G179" s="6">
        <f>IFERROR(VLOOKUP(A179,'[1]CONSOLIDADO PREVIDENCIARIO'!$F$5:$H$1810,3,FALSE),"")</f>
        <v>2285162.38</v>
      </c>
      <c r="H179" s="6" t="str">
        <f>IFERROR(VLOOKUP(A179,'[1]CONSOLIDADO FINANCEIRO'!$F$5:$H$288,2,FALSE),"")</f>
        <v/>
      </c>
      <c r="I179" s="6" t="str">
        <f>IFERROR(VLOOKUP(A179,'[1]CONSOLIDADO FINANCEIRO'!$F$5:$H$288,3,FALSE),"")</f>
        <v/>
      </c>
      <c r="J179" s="6">
        <f t="shared" si="4"/>
        <v>943209.3</v>
      </c>
      <c r="K179" s="6">
        <f t="shared" si="5"/>
        <v>2285162.38</v>
      </c>
    </row>
    <row r="180" spans="1:11" ht="12.75" customHeight="1" x14ac:dyDescent="0.25">
      <c r="A180" s="1" t="s">
        <v>184</v>
      </c>
      <c r="B180" s="3" t="s">
        <v>2174</v>
      </c>
      <c r="C180" s="3" t="s">
        <v>2183</v>
      </c>
      <c r="D180" s="1" t="s">
        <v>4</v>
      </c>
      <c r="E180" s="1" t="s">
        <v>5</v>
      </c>
      <c r="F180" s="6" t="str">
        <f>IFERROR(VLOOKUP(A180,'[1]CONSOLIDADO PREVIDENCIARIO'!$F$5:$H$1810,2,FALSE),"")</f>
        <v/>
      </c>
      <c r="G180" s="6" t="str">
        <f>IFERROR(VLOOKUP(A180,'[1]CONSOLIDADO PREVIDENCIARIO'!$F$5:$H$1810,3,FALSE),"")</f>
        <v/>
      </c>
      <c r="H180" s="6" t="str">
        <f>IFERROR(VLOOKUP(A180,'[1]CONSOLIDADO FINANCEIRO'!$F$5:$H$288,2,FALSE),"")</f>
        <v/>
      </c>
      <c r="I180" s="6" t="str">
        <f>IFERROR(VLOOKUP(A180,'[1]CONSOLIDADO FINANCEIRO'!$F$5:$H$288,3,FALSE),"")</f>
        <v/>
      </c>
      <c r="J180" s="6">
        <f t="shared" si="4"/>
        <v>0</v>
      </c>
      <c r="K180" s="6">
        <f t="shared" si="5"/>
        <v>0</v>
      </c>
    </row>
    <row r="181" spans="1:11" ht="12.75" customHeight="1" x14ac:dyDescent="0.25">
      <c r="A181" s="1" t="s">
        <v>185</v>
      </c>
      <c r="B181" s="3" t="s">
        <v>2162</v>
      </c>
      <c r="C181" s="3" t="s">
        <v>2176</v>
      </c>
      <c r="D181" s="1" t="s">
        <v>8</v>
      </c>
      <c r="E181" s="1" t="s">
        <v>15</v>
      </c>
      <c r="F181" s="6">
        <f>IFERROR(VLOOKUP(A181,'[1]CONSOLIDADO PREVIDENCIARIO'!$F$5:$H$1810,2,FALSE),"")</f>
        <v>9729008.2899999991</v>
      </c>
      <c r="G181" s="6">
        <f>IFERROR(VLOOKUP(A181,'[1]CONSOLIDADO PREVIDENCIARIO'!$F$5:$H$1810,3,FALSE),"")</f>
        <v>20017618.52</v>
      </c>
      <c r="H181" s="6" t="str">
        <f>IFERROR(VLOOKUP(A181,'[1]CONSOLIDADO FINANCEIRO'!$F$5:$H$288,2,FALSE),"")</f>
        <v/>
      </c>
      <c r="I181" s="6" t="str">
        <f>IFERROR(VLOOKUP(A181,'[1]CONSOLIDADO FINANCEIRO'!$F$5:$H$288,3,FALSE),"")</f>
        <v/>
      </c>
      <c r="J181" s="6">
        <f t="shared" si="4"/>
        <v>9729008.2899999991</v>
      </c>
      <c r="K181" s="6">
        <f t="shared" si="5"/>
        <v>20017618.52</v>
      </c>
    </row>
    <row r="182" spans="1:11" ht="12.75" customHeight="1" x14ac:dyDescent="0.25">
      <c r="A182" s="1" t="s">
        <v>186</v>
      </c>
      <c r="B182" s="3" t="s">
        <v>2154</v>
      </c>
      <c r="C182" s="3" t="s">
        <v>2181</v>
      </c>
      <c r="D182" s="1" t="s">
        <v>66</v>
      </c>
      <c r="E182" s="1" t="s">
        <v>66</v>
      </c>
      <c r="F182" s="6" t="str">
        <f>IFERROR(VLOOKUP(A182,'[1]CONSOLIDADO PREVIDENCIARIO'!$F$5:$H$1810,2,FALSE),"")</f>
        <v/>
      </c>
      <c r="G182" s="6" t="str">
        <f>IFERROR(VLOOKUP(A182,'[1]CONSOLIDADO PREVIDENCIARIO'!$F$5:$H$1810,3,FALSE),"")</f>
        <v/>
      </c>
      <c r="H182" s="6" t="str">
        <f>IFERROR(VLOOKUP(A182,'[1]CONSOLIDADO FINANCEIRO'!$F$5:$H$288,2,FALSE),"")</f>
        <v/>
      </c>
      <c r="I182" s="6" t="str">
        <f>IFERROR(VLOOKUP(A182,'[1]CONSOLIDADO FINANCEIRO'!$F$5:$H$288,3,FALSE),"")</f>
        <v/>
      </c>
      <c r="J182" s="6">
        <f t="shared" si="4"/>
        <v>0</v>
      </c>
      <c r="K182" s="6">
        <f t="shared" si="5"/>
        <v>0</v>
      </c>
    </row>
    <row r="183" spans="1:11" ht="12.75" customHeight="1" x14ac:dyDescent="0.25">
      <c r="A183" s="1" t="s">
        <v>187</v>
      </c>
      <c r="B183" s="3" t="s">
        <v>2167</v>
      </c>
      <c r="C183" s="3" t="s">
        <v>2182</v>
      </c>
      <c r="D183" s="1" t="s">
        <v>8</v>
      </c>
      <c r="E183" s="1" t="s">
        <v>15</v>
      </c>
      <c r="F183" s="6">
        <f>IFERROR(VLOOKUP(A183,'[1]CONSOLIDADO PREVIDENCIARIO'!$F$5:$H$1810,2,FALSE),"")</f>
        <v>1405640.89</v>
      </c>
      <c r="G183" s="6">
        <f>IFERROR(VLOOKUP(A183,'[1]CONSOLIDADO PREVIDENCIARIO'!$F$5:$H$1810,3,FALSE),"")</f>
        <v>4817856.07</v>
      </c>
      <c r="H183" s="6" t="str">
        <f>IFERROR(VLOOKUP(A183,'[1]CONSOLIDADO FINANCEIRO'!$F$5:$H$288,2,FALSE),"")</f>
        <v/>
      </c>
      <c r="I183" s="6" t="str">
        <f>IFERROR(VLOOKUP(A183,'[1]CONSOLIDADO FINANCEIRO'!$F$5:$H$288,3,FALSE),"")</f>
        <v/>
      </c>
      <c r="J183" s="6">
        <f t="shared" si="4"/>
        <v>1405640.89</v>
      </c>
      <c r="K183" s="6">
        <f t="shared" si="5"/>
        <v>4817856.07</v>
      </c>
    </row>
    <row r="184" spans="1:11" ht="12.75" customHeight="1" x14ac:dyDescent="0.25">
      <c r="A184" s="1" t="s">
        <v>188</v>
      </c>
      <c r="B184" s="3" t="s">
        <v>2166</v>
      </c>
      <c r="C184" s="3" t="s">
        <v>2182</v>
      </c>
      <c r="D184" s="1" t="s">
        <v>8</v>
      </c>
      <c r="E184" s="1" t="s">
        <v>15</v>
      </c>
      <c r="F184" s="6">
        <f>IFERROR(VLOOKUP(A184,'[1]CONSOLIDADO PREVIDENCIARIO'!$F$5:$H$1810,2,FALSE),"")</f>
        <v>1570908.53</v>
      </c>
      <c r="G184" s="6">
        <f>IFERROR(VLOOKUP(A184,'[1]CONSOLIDADO PREVIDENCIARIO'!$F$5:$H$1810,3,FALSE),"")</f>
        <v>8833428.5800000001</v>
      </c>
      <c r="H184" s="6" t="str">
        <f>IFERROR(VLOOKUP(A184,'[1]CONSOLIDADO FINANCEIRO'!$F$5:$H$288,2,FALSE),"")</f>
        <v/>
      </c>
      <c r="I184" s="6" t="str">
        <f>IFERROR(VLOOKUP(A184,'[1]CONSOLIDADO FINANCEIRO'!$F$5:$H$288,3,FALSE),"")</f>
        <v/>
      </c>
      <c r="J184" s="6">
        <f t="shared" si="4"/>
        <v>1570908.53</v>
      </c>
      <c r="K184" s="6">
        <f t="shared" si="5"/>
        <v>8833428.5800000001</v>
      </c>
    </row>
    <row r="185" spans="1:11" ht="12.75" customHeight="1" x14ac:dyDescent="0.25">
      <c r="A185" s="1" t="s">
        <v>189</v>
      </c>
      <c r="B185" s="3" t="s">
        <v>2153</v>
      </c>
      <c r="C185" s="3" t="s">
        <v>2182</v>
      </c>
      <c r="D185" s="1" t="s">
        <v>8</v>
      </c>
      <c r="E185" s="1" t="s">
        <v>5</v>
      </c>
      <c r="F185" s="6">
        <f>IFERROR(VLOOKUP(A185,'[1]CONSOLIDADO PREVIDENCIARIO'!$F$5:$H$1810,2,FALSE),"")</f>
        <v>2515726.33</v>
      </c>
      <c r="G185" s="6">
        <f>IFERROR(VLOOKUP(A185,'[1]CONSOLIDADO PREVIDENCIARIO'!$F$5:$H$1810,3,FALSE),"")</f>
        <v>0</v>
      </c>
      <c r="H185" s="6" t="str">
        <f>IFERROR(VLOOKUP(A185,'[1]CONSOLIDADO FINANCEIRO'!$F$5:$H$288,2,FALSE),"")</f>
        <v/>
      </c>
      <c r="I185" s="6" t="str">
        <f>IFERROR(VLOOKUP(A185,'[1]CONSOLIDADO FINANCEIRO'!$F$5:$H$288,3,FALSE),"")</f>
        <v/>
      </c>
      <c r="J185" s="6">
        <f t="shared" si="4"/>
        <v>2515726.33</v>
      </c>
      <c r="K185" s="6">
        <f t="shared" si="5"/>
        <v>0</v>
      </c>
    </row>
    <row r="186" spans="1:11" ht="12.75" customHeight="1" x14ac:dyDescent="0.25">
      <c r="A186" s="1" t="s">
        <v>190</v>
      </c>
      <c r="B186" s="3" t="s">
        <v>2159</v>
      </c>
      <c r="C186" s="3" t="s">
        <v>2176</v>
      </c>
      <c r="D186" s="1" t="s">
        <v>8</v>
      </c>
      <c r="E186" s="1" t="s">
        <v>15</v>
      </c>
      <c r="F186" s="6">
        <f>IFERROR(VLOOKUP(A186,'[1]CONSOLIDADO PREVIDENCIARIO'!$F$5:$H$1810,2,FALSE),"")</f>
        <v>3691213.93</v>
      </c>
      <c r="G186" s="6">
        <f>IFERROR(VLOOKUP(A186,'[1]CONSOLIDADO PREVIDENCIARIO'!$F$5:$H$1810,3,FALSE),"")</f>
        <v>16378797.68</v>
      </c>
      <c r="H186" s="6" t="str">
        <f>IFERROR(VLOOKUP(A186,'[1]CONSOLIDADO FINANCEIRO'!$F$5:$H$288,2,FALSE),"")</f>
        <v/>
      </c>
      <c r="I186" s="6" t="str">
        <f>IFERROR(VLOOKUP(A186,'[1]CONSOLIDADO FINANCEIRO'!$F$5:$H$288,3,FALSE),"")</f>
        <v/>
      </c>
      <c r="J186" s="6">
        <f t="shared" si="4"/>
        <v>3691213.93</v>
      </c>
      <c r="K186" s="6">
        <f t="shared" si="5"/>
        <v>16378797.68</v>
      </c>
    </row>
    <row r="187" spans="1:11" ht="12.75" customHeight="1" x14ac:dyDescent="0.25">
      <c r="A187" s="1" t="s">
        <v>191</v>
      </c>
      <c r="B187" s="3" t="s">
        <v>2164</v>
      </c>
      <c r="C187" s="3" t="s">
        <v>2180</v>
      </c>
      <c r="D187" s="1" t="s">
        <v>8</v>
      </c>
      <c r="E187" s="1" t="s">
        <v>15</v>
      </c>
      <c r="F187" s="6">
        <f>IFERROR(VLOOKUP(A187,'[1]CONSOLIDADO PREVIDENCIARIO'!$F$5:$H$1810,2,FALSE),"")</f>
        <v>3596012.28</v>
      </c>
      <c r="G187" s="6">
        <f>IFERROR(VLOOKUP(A187,'[1]CONSOLIDADO PREVIDENCIARIO'!$F$5:$H$1810,3,FALSE),"")</f>
        <v>5902300.54</v>
      </c>
      <c r="H187" s="6" t="str">
        <f>IFERROR(VLOOKUP(A187,'[1]CONSOLIDADO FINANCEIRO'!$F$5:$H$288,2,FALSE),"")</f>
        <v/>
      </c>
      <c r="I187" s="6" t="str">
        <f>IFERROR(VLOOKUP(A187,'[1]CONSOLIDADO FINANCEIRO'!$F$5:$H$288,3,FALSE),"")</f>
        <v/>
      </c>
      <c r="J187" s="6">
        <f t="shared" si="4"/>
        <v>3596012.28</v>
      </c>
      <c r="K187" s="6">
        <f t="shared" si="5"/>
        <v>5902300.54</v>
      </c>
    </row>
    <row r="188" spans="1:11" ht="12.75" customHeight="1" x14ac:dyDescent="0.25">
      <c r="A188" s="1" t="s">
        <v>192</v>
      </c>
      <c r="B188" s="3" t="s">
        <v>2164</v>
      </c>
      <c r="C188" s="3" t="s">
        <v>2180</v>
      </c>
      <c r="D188" s="1" t="s">
        <v>8</v>
      </c>
      <c r="E188" s="1" t="s">
        <v>15</v>
      </c>
      <c r="F188" s="6">
        <f>IFERROR(VLOOKUP(A188,'[1]CONSOLIDADO PREVIDENCIARIO'!$F$5:$H$1810,2,FALSE),"")</f>
        <v>8031672.4100000001</v>
      </c>
      <c r="G188" s="6">
        <f>IFERROR(VLOOKUP(A188,'[1]CONSOLIDADO PREVIDENCIARIO'!$F$5:$H$1810,3,FALSE),"")</f>
        <v>13070891.17</v>
      </c>
      <c r="H188" s="6" t="str">
        <f>IFERROR(VLOOKUP(A188,'[1]CONSOLIDADO FINANCEIRO'!$F$5:$H$288,2,FALSE),"")</f>
        <v/>
      </c>
      <c r="I188" s="6" t="str">
        <f>IFERROR(VLOOKUP(A188,'[1]CONSOLIDADO FINANCEIRO'!$F$5:$H$288,3,FALSE),"")</f>
        <v/>
      </c>
      <c r="J188" s="6">
        <f t="shared" si="4"/>
        <v>8031672.4100000001</v>
      </c>
      <c r="K188" s="6">
        <f t="shared" si="5"/>
        <v>13070891.17</v>
      </c>
    </row>
    <row r="189" spans="1:11" ht="12.75" customHeight="1" x14ac:dyDescent="0.25">
      <c r="A189" s="1" t="s">
        <v>193</v>
      </c>
      <c r="B189" s="3" t="s">
        <v>2174</v>
      </c>
      <c r="C189" s="3" t="s">
        <v>2183</v>
      </c>
      <c r="D189" s="1" t="s">
        <v>4</v>
      </c>
      <c r="E189" s="1" t="s">
        <v>5</v>
      </c>
      <c r="F189" s="6" t="str">
        <f>IFERROR(VLOOKUP(A189,'[1]CONSOLIDADO PREVIDENCIARIO'!$F$5:$H$1810,2,FALSE),"")</f>
        <v/>
      </c>
      <c r="G189" s="6" t="str">
        <f>IFERROR(VLOOKUP(A189,'[1]CONSOLIDADO PREVIDENCIARIO'!$F$5:$H$1810,3,FALSE),"")</f>
        <v/>
      </c>
      <c r="H189" s="6" t="str">
        <f>IFERROR(VLOOKUP(A189,'[1]CONSOLIDADO FINANCEIRO'!$F$5:$H$288,2,FALSE),"")</f>
        <v/>
      </c>
      <c r="I189" s="6" t="str">
        <f>IFERROR(VLOOKUP(A189,'[1]CONSOLIDADO FINANCEIRO'!$F$5:$H$288,3,FALSE),"")</f>
        <v/>
      </c>
      <c r="J189" s="6">
        <f t="shared" si="4"/>
        <v>0</v>
      </c>
      <c r="K189" s="6">
        <f t="shared" si="5"/>
        <v>0</v>
      </c>
    </row>
    <row r="190" spans="1:11" ht="12.75" customHeight="1" x14ac:dyDescent="0.25">
      <c r="A190" s="1" t="s">
        <v>194</v>
      </c>
      <c r="B190" s="3" t="s">
        <v>2170</v>
      </c>
      <c r="C190" s="3" t="s">
        <v>2176</v>
      </c>
      <c r="D190" s="1" t="s">
        <v>8</v>
      </c>
      <c r="E190" s="1" t="s">
        <v>15</v>
      </c>
      <c r="F190" s="6">
        <f>IFERROR(VLOOKUP(A190,'[1]CONSOLIDADO PREVIDENCIARIO'!$F$5:$H$1810,2,FALSE),"")</f>
        <v>5124000.5999999996</v>
      </c>
      <c r="G190" s="6">
        <f>IFERROR(VLOOKUP(A190,'[1]CONSOLIDADO PREVIDENCIARIO'!$F$5:$H$1810,3,FALSE),"")</f>
        <v>3243842.8</v>
      </c>
      <c r="H190" s="6">
        <f>IFERROR(VLOOKUP(A190,'[1]CONSOLIDADO FINANCEIRO'!$F$5:$H$288,2,FALSE),"")</f>
        <v>0</v>
      </c>
      <c r="I190" s="6">
        <f>IFERROR(VLOOKUP(A190,'[1]CONSOLIDADO FINANCEIRO'!$F$5:$H$288,3,FALSE),"")</f>
        <v>5774271.5</v>
      </c>
      <c r="J190" s="6">
        <f t="shared" si="4"/>
        <v>5124000.5999999996</v>
      </c>
      <c r="K190" s="6">
        <f t="shared" si="5"/>
        <v>9018114.3000000007</v>
      </c>
    </row>
    <row r="191" spans="1:11" ht="12.75" customHeight="1" x14ac:dyDescent="0.25">
      <c r="A191" s="1" t="s">
        <v>195</v>
      </c>
      <c r="B191" s="3" t="s">
        <v>2174</v>
      </c>
      <c r="C191" s="3" t="s">
        <v>2183</v>
      </c>
      <c r="D191" s="1" t="s">
        <v>4</v>
      </c>
      <c r="E191" s="1" t="s">
        <v>15</v>
      </c>
      <c r="F191" s="6">
        <f>IFERROR(VLOOKUP(A191,'[1]CONSOLIDADO PREVIDENCIARIO'!$F$5:$H$1810,2,FALSE),"")</f>
        <v>1043955.39</v>
      </c>
      <c r="G191" s="6">
        <f>IFERROR(VLOOKUP(A191,'[1]CONSOLIDADO PREVIDENCIARIO'!$F$5:$H$1810,3,FALSE),"")</f>
        <v>3108196.66</v>
      </c>
      <c r="H191" s="6" t="str">
        <f>IFERROR(VLOOKUP(A191,'[1]CONSOLIDADO FINANCEIRO'!$F$5:$H$288,2,FALSE),"")</f>
        <v/>
      </c>
      <c r="I191" s="6" t="str">
        <f>IFERROR(VLOOKUP(A191,'[1]CONSOLIDADO FINANCEIRO'!$F$5:$H$288,3,FALSE),"")</f>
        <v/>
      </c>
      <c r="J191" s="6">
        <f t="shared" si="4"/>
        <v>1043955.39</v>
      </c>
      <c r="K191" s="6">
        <f t="shared" si="5"/>
        <v>3108196.66</v>
      </c>
    </row>
    <row r="192" spans="1:11" ht="12.75" customHeight="1" x14ac:dyDescent="0.25">
      <c r="A192" s="1" t="s">
        <v>196</v>
      </c>
      <c r="B192" s="3" t="s">
        <v>2174</v>
      </c>
      <c r="C192" s="3" t="s">
        <v>2183</v>
      </c>
      <c r="D192" s="1" t="s">
        <v>4</v>
      </c>
      <c r="E192" s="1" t="s">
        <v>5</v>
      </c>
      <c r="F192" s="6">
        <f>IFERROR(VLOOKUP(A192,'[1]CONSOLIDADO PREVIDENCIARIO'!$F$5:$H$1810,2,FALSE),"")</f>
        <v>560192.77</v>
      </c>
      <c r="G192" s="6">
        <f>IFERROR(VLOOKUP(A192,'[1]CONSOLIDADO PREVIDENCIARIO'!$F$5:$H$1810,3,FALSE),"")</f>
        <v>559408.93000000005</v>
      </c>
      <c r="H192" s="6" t="str">
        <f>IFERROR(VLOOKUP(A192,'[1]CONSOLIDADO FINANCEIRO'!$F$5:$H$288,2,FALSE),"")</f>
        <v/>
      </c>
      <c r="I192" s="6" t="str">
        <f>IFERROR(VLOOKUP(A192,'[1]CONSOLIDADO FINANCEIRO'!$F$5:$H$288,3,FALSE),"")</f>
        <v/>
      </c>
      <c r="J192" s="6">
        <f t="shared" si="4"/>
        <v>560192.77</v>
      </c>
      <c r="K192" s="6">
        <f t="shared" si="5"/>
        <v>559408.93000000005</v>
      </c>
    </row>
    <row r="193" spans="1:11" ht="12.75" customHeight="1" x14ac:dyDescent="0.25">
      <c r="A193" s="1" t="s">
        <v>197</v>
      </c>
      <c r="B193" s="3" t="s">
        <v>2174</v>
      </c>
      <c r="C193" s="3" t="s">
        <v>2183</v>
      </c>
      <c r="D193" s="1" t="s">
        <v>4</v>
      </c>
      <c r="E193" s="1" t="s">
        <v>15</v>
      </c>
      <c r="F193" s="6">
        <f>IFERROR(VLOOKUP(A193,'[1]CONSOLIDADO PREVIDENCIARIO'!$F$5:$H$1810,2,FALSE),"")</f>
        <v>539227.11</v>
      </c>
      <c r="G193" s="6">
        <f>IFERROR(VLOOKUP(A193,'[1]CONSOLIDADO PREVIDENCIARIO'!$F$5:$H$1810,3,FALSE),"")</f>
        <v>635518.02</v>
      </c>
      <c r="H193" s="6" t="str">
        <f>IFERROR(VLOOKUP(A193,'[1]CONSOLIDADO FINANCEIRO'!$F$5:$H$288,2,FALSE),"")</f>
        <v/>
      </c>
      <c r="I193" s="6" t="str">
        <f>IFERROR(VLOOKUP(A193,'[1]CONSOLIDADO FINANCEIRO'!$F$5:$H$288,3,FALSE),"")</f>
        <v/>
      </c>
      <c r="J193" s="6">
        <f t="shared" si="4"/>
        <v>539227.11</v>
      </c>
      <c r="K193" s="6">
        <f t="shared" si="5"/>
        <v>635518.02</v>
      </c>
    </row>
    <row r="194" spans="1:11" ht="12.75" customHeight="1" x14ac:dyDescent="0.25">
      <c r="A194" s="1" t="s">
        <v>198</v>
      </c>
      <c r="B194" s="3" t="s">
        <v>2170</v>
      </c>
      <c r="C194" s="3" t="s">
        <v>2176</v>
      </c>
      <c r="D194" s="1" t="s">
        <v>89</v>
      </c>
      <c r="E194" s="1" t="s">
        <v>15</v>
      </c>
      <c r="F194" s="6">
        <f>IFERROR(VLOOKUP(A194,'[1]CONSOLIDADO PREVIDENCIARIO'!$F$5:$H$1810,2,FALSE),"")</f>
        <v>8106560.7000000002</v>
      </c>
      <c r="G194" s="6">
        <f>IFERROR(VLOOKUP(A194,'[1]CONSOLIDADO PREVIDENCIARIO'!$F$5:$H$1810,3,FALSE),"")</f>
        <v>17966281</v>
      </c>
      <c r="H194" s="6">
        <f>IFERROR(VLOOKUP(A194,'[1]CONSOLIDADO FINANCEIRO'!$F$5:$H$288,2,FALSE),"")</f>
        <v>11606739.300000001</v>
      </c>
      <c r="I194" s="6">
        <f>IFERROR(VLOOKUP(A194,'[1]CONSOLIDADO FINANCEIRO'!$F$5:$H$288,3,FALSE),"")</f>
        <v>33552366.600000001</v>
      </c>
      <c r="J194" s="6">
        <f t="shared" si="4"/>
        <v>19713300</v>
      </c>
      <c r="K194" s="6">
        <f t="shared" si="5"/>
        <v>51518647.600000001</v>
      </c>
    </row>
    <row r="195" spans="1:11" ht="12.75" customHeight="1" x14ac:dyDescent="0.25">
      <c r="A195" s="1" t="s">
        <v>199</v>
      </c>
      <c r="B195" s="3" t="s">
        <v>2175</v>
      </c>
      <c r="C195" s="3" t="s">
        <v>2183</v>
      </c>
      <c r="D195" s="1" t="s">
        <v>8</v>
      </c>
      <c r="E195" s="1" t="s">
        <v>5</v>
      </c>
      <c r="F195" s="6">
        <f>IFERROR(VLOOKUP(A195,'[1]CONSOLIDADO PREVIDENCIARIO'!$F$5:$H$1810,2,FALSE),"")</f>
        <v>4593447.01</v>
      </c>
      <c r="G195" s="6">
        <f>IFERROR(VLOOKUP(A195,'[1]CONSOLIDADO PREVIDENCIARIO'!$F$5:$H$1810,3,FALSE),"")</f>
        <v>7903142.0199999996</v>
      </c>
      <c r="H195" s="6" t="str">
        <f>IFERROR(VLOOKUP(A195,'[1]CONSOLIDADO FINANCEIRO'!$F$5:$H$288,2,FALSE),"")</f>
        <v/>
      </c>
      <c r="I195" s="6" t="str">
        <f>IFERROR(VLOOKUP(A195,'[1]CONSOLIDADO FINANCEIRO'!$F$5:$H$288,3,FALSE),"")</f>
        <v/>
      </c>
      <c r="J195" s="6">
        <f t="shared" si="4"/>
        <v>4593447.01</v>
      </c>
      <c r="K195" s="6">
        <f t="shared" si="5"/>
        <v>7903142.0199999996</v>
      </c>
    </row>
    <row r="196" spans="1:11" ht="12.75" customHeight="1" x14ac:dyDescent="0.25">
      <c r="A196" s="1" t="s">
        <v>200</v>
      </c>
      <c r="B196" s="3" t="s">
        <v>2169</v>
      </c>
      <c r="C196" s="3" t="s">
        <v>2183</v>
      </c>
      <c r="D196" s="1" t="s">
        <v>4</v>
      </c>
      <c r="E196" s="1" t="s">
        <v>15</v>
      </c>
      <c r="F196" s="6">
        <f>IFERROR(VLOOKUP(A196,'[1]CONSOLIDADO PREVIDENCIARIO'!$F$5:$H$1810,2,FALSE),"")</f>
        <v>1193835.1000000001</v>
      </c>
      <c r="G196" s="6">
        <f>IFERROR(VLOOKUP(A196,'[1]CONSOLIDADO PREVIDENCIARIO'!$F$5:$H$1810,3,FALSE),"")</f>
        <v>1789263.22</v>
      </c>
      <c r="H196" s="6" t="str">
        <f>IFERROR(VLOOKUP(A196,'[1]CONSOLIDADO FINANCEIRO'!$F$5:$H$288,2,FALSE),"")</f>
        <v/>
      </c>
      <c r="I196" s="6" t="str">
        <f>IFERROR(VLOOKUP(A196,'[1]CONSOLIDADO FINANCEIRO'!$F$5:$H$288,3,FALSE),"")</f>
        <v/>
      </c>
      <c r="J196" s="6">
        <f t="shared" si="4"/>
        <v>1193835.1000000001</v>
      </c>
      <c r="K196" s="6">
        <f t="shared" si="5"/>
        <v>1789263.22</v>
      </c>
    </row>
    <row r="197" spans="1:11" ht="12.75" customHeight="1" x14ac:dyDescent="0.25">
      <c r="A197" s="1" t="s">
        <v>201</v>
      </c>
      <c r="B197" s="3" t="s">
        <v>2168</v>
      </c>
      <c r="C197" s="3" t="s">
        <v>2182</v>
      </c>
      <c r="D197" s="1" t="s">
        <v>66</v>
      </c>
      <c r="E197" s="1" t="s">
        <v>66</v>
      </c>
      <c r="F197" s="6" t="str">
        <f>IFERROR(VLOOKUP(A197,'[1]CONSOLIDADO PREVIDENCIARIO'!$F$5:$H$1810,2,FALSE),"")</f>
        <v/>
      </c>
      <c r="G197" s="6" t="str">
        <f>IFERROR(VLOOKUP(A197,'[1]CONSOLIDADO PREVIDENCIARIO'!$F$5:$H$1810,3,FALSE),"")</f>
        <v/>
      </c>
      <c r="H197" s="6" t="str">
        <f>IFERROR(VLOOKUP(A197,'[1]CONSOLIDADO FINANCEIRO'!$F$5:$H$288,2,FALSE),"")</f>
        <v/>
      </c>
      <c r="I197" s="6" t="str">
        <f>IFERROR(VLOOKUP(A197,'[1]CONSOLIDADO FINANCEIRO'!$F$5:$H$288,3,FALSE),"")</f>
        <v/>
      </c>
      <c r="J197" s="6">
        <f t="shared" si="4"/>
        <v>0</v>
      </c>
      <c r="K197" s="6">
        <f t="shared" si="5"/>
        <v>0</v>
      </c>
    </row>
    <row r="198" spans="1:11" ht="12.75" customHeight="1" x14ac:dyDescent="0.25">
      <c r="A198" s="1" t="s">
        <v>202</v>
      </c>
      <c r="B198" s="3" t="s">
        <v>2154</v>
      </c>
      <c r="C198" s="3" t="s">
        <v>2181</v>
      </c>
      <c r="D198" s="1" t="s">
        <v>4</v>
      </c>
      <c r="E198" s="1" t="s">
        <v>5</v>
      </c>
      <c r="F198" s="6">
        <f>IFERROR(VLOOKUP(A198,'[1]CONSOLIDADO PREVIDENCIARIO'!$F$5:$H$1810,2,FALSE),"")</f>
        <v>1088184.83</v>
      </c>
      <c r="G198" s="6">
        <f>IFERROR(VLOOKUP(A198,'[1]CONSOLIDADO PREVIDENCIARIO'!$F$5:$H$1810,3,FALSE),"")</f>
        <v>1344370.04</v>
      </c>
      <c r="H198" s="6" t="str">
        <f>IFERROR(VLOOKUP(A198,'[1]CONSOLIDADO FINANCEIRO'!$F$5:$H$288,2,FALSE),"")</f>
        <v/>
      </c>
      <c r="I198" s="6" t="str">
        <f>IFERROR(VLOOKUP(A198,'[1]CONSOLIDADO FINANCEIRO'!$F$5:$H$288,3,FALSE),"")</f>
        <v/>
      </c>
      <c r="J198" s="6">
        <f t="shared" ref="J198:J261" si="6">SUM(F198,H198)</f>
        <v>1088184.83</v>
      </c>
      <c r="K198" s="6">
        <f t="shared" ref="K198:K261" si="7">SUM(G198,I198)</f>
        <v>1344370.04</v>
      </c>
    </row>
    <row r="199" spans="1:11" ht="12.75" customHeight="1" x14ac:dyDescent="0.25">
      <c r="A199" s="1" t="s">
        <v>203</v>
      </c>
      <c r="B199" s="3" t="s">
        <v>2161</v>
      </c>
      <c r="C199" s="3" t="s">
        <v>2182</v>
      </c>
      <c r="D199" s="1" t="s">
        <v>8</v>
      </c>
      <c r="E199" s="1" t="s">
        <v>5</v>
      </c>
      <c r="F199" s="6">
        <f>IFERROR(VLOOKUP(A199,'[1]CONSOLIDADO PREVIDENCIARIO'!$F$5:$H$1810,2,FALSE),"")</f>
        <v>5782270.1699999999</v>
      </c>
      <c r="G199" s="6">
        <f>IFERROR(VLOOKUP(A199,'[1]CONSOLIDADO PREVIDENCIARIO'!$F$5:$H$1810,3,FALSE),"")</f>
        <v>4759162.95</v>
      </c>
      <c r="H199" s="6" t="str">
        <f>IFERROR(VLOOKUP(A199,'[1]CONSOLIDADO FINANCEIRO'!$F$5:$H$288,2,FALSE),"")</f>
        <v/>
      </c>
      <c r="I199" s="6" t="str">
        <f>IFERROR(VLOOKUP(A199,'[1]CONSOLIDADO FINANCEIRO'!$F$5:$H$288,3,FALSE),"")</f>
        <v/>
      </c>
      <c r="J199" s="6">
        <f t="shared" si="6"/>
        <v>5782270.1699999999</v>
      </c>
      <c r="K199" s="6">
        <f t="shared" si="7"/>
        <v>4759162.95</v>
      </c>
    </row>
    <row r="200" spans="1:11" ht="12.75" customHeight="1" x14ac:dyDescent="0.25">
      <c r="A200" s="1" t="s">
        <v>204</v>
      </c>
      <c r="B200" s="3" t="s">
        <v>2167</v>
      </c>
      <c r="C200" s="3" t="s">
        <v>2182</v>
      </c>
      <c r="D200" s="1" t="s">
        <v>8</v>
      </c>
      <c r="E200" s="1" t="s">
        <v>5</v>
      </c>
      <c r="F200" s="6">
        <f>IFERROR(VLOOKUP(A200,'[1]CONSOLIDADO PREVIDENCIARIO'!$F$5:$H$1810,2,FALSE),"")</f>
        <v>3311632.69</v>
      </c>
      <c r="G200" s="6">
        <f>IFERROR(VLOOKUP(A200,'[1]CONSOLIDADO PREVIDENCIARIO'!$F$5:$H$1810,3,FALSE),"")</f>
        <v>4241856.07</v>
      </c>
      <c r="H200" s="6" t="str">
        <f>IFERROR(VLOOKUP(A200,'[1]CONSOLIDADO FINANCEIRO'!$F$5:$H$288,2,FALSE),"")</f>
        <v/>
      </c>
      <c r="I200" s="6" t="str">
        <f>IFERROR(VLOOKUP(A200,'[1]CONSOLIDADO FINANCEIRO'!$F$5:$H$288,3,FALSE),"")</f>
        <v/>
      </c>
      <c r="J200" s="6">
        <f t="shared" si="6"/>
        <v>3311632.69</v>
      </c>
      <c r="K200" s="6">
        <f t="shared" si="7"/>
        <v>4241856.07</v>
      </c>
    </row>
    <row r="201" spans="1:11" ht="12.75" customHeight="1" x14ac:dyDescent="0.25">
      <c r="A201" s="1" t="s">
        <v>205</v>
      </c>
      <c r="B201" s="3" t="s">
        <v>2177</v>
      </c>
      <c r="C201" s="3" t="s">
        <v>2176</v>
      </c>
      <c r="D201" s="1" t="s">
        <v>8</v>
      </c>
      <c r="E201" s="1" t="s">
        <v>15</v>
      </c>
      <c r="F201" s="6">
        <f>IFERROR(VLOOKUP(A201,'[1]CONSOLIDADO PREVIDENCIARIO'!$F$5:$H$1810,2,FALSE),"")</f>
        <v>609989.51</v>
      </c>
      <c r="G201" s="6">
        <f>IFERROR(VLOOKUP(A201,'[1]CONSOLIDADO PREVIDENCIARIO'!$F$5:$H$1810,3,FALSE),"")</f>
        <v>18757046.02</v>
      </c>
      <c r="H201" s="6" t="str">
        <f>IFERROR(VLOOKUP(A201,'[1]CONSOLIDADO FINANCEIRO'!$F$5:$H$288,2,FALSE),"")</f>
        <v/>
      </c>
      <c r="I201" s="6" t="str">
        <f>IFERROR(VLOOKUP(A201,'[1]CONSOLIDADO FINANCEIRO'!$F$5:$H$288,3,FALSE),"")</f>
        <v/>
      </c>
      <c r="J201" s="6">
        <f t="shared" si="6"/>
        <v>609989.51</v>
      </c>
      <c r="K201" s="6">
        <f t="shared" si="7"/>
        <v>18757046.02</v>
      </c>
    </row>
    <row r="202" spans="1:11" ht="12.75" customHeight="1" x14ac:dyDescent="0.25">
      <c r="A202" s="1" t="s">
        <v>206</v>
      </c>
      <c r="B202" s="3" t="s">
        <v>2160</v>
      </c>
      <c r="C202" s="3" t="s">
        <v>2180</v>
      </c>
      <c r="D202" s="1" t="s">
        <v>8</v>
      </c>
      <c r="E202" s="1" t="s">
        <v>5</v>
      </c>
      <c r="F202" s="6">
        <f>IFERROR(VLOOKUP(A202,'[1]CONSOLIDADO PREVIDENCIARIO'!$F$5:$H$1810,2,FALSE),"")</f>
        <v>2914367.26</v>
      </c>
      <c r="G202" s="6">
        <f>IFERROR(VLOOKUP(A202,'[1]CONSOLIDADO PREVIDENCIARIO'!$F$5:$H$1810,3,FALSE),"")</f>
        <v>7762013.3700000001</v>
      </c>
      <c r="H202" s="6" t="str">
        <f>IFERROR(VLOOKUP(A202,'[1]CONSOLIDADO FINANCEIRO'!$F$5:$H$288,2,FALSE),"")</f>
        <v/>
      </c>
      <c r="I202" s="6" t="str">
        <f>IFERROR(VLOOKUP(A202,'[1]CONSOLIDADO FINANCEIRO'!$F$5:$H$288,3,FALSE),"")</f>
        <v/>
      </c>
      <c r="J202" s="6">
        <f t="shared" si="6"/>
        <v>2914367.26</v>
      </c>
      <c r="K202" s="6">
        <f t="shared" si="7"/>
        <v>7762013.3700000001</v>
      </c>
    </row>
    <row r="203" spans="1:11" ht="12.75" customHeight="1" x14ac:dyDescent="0.25">
      <c r="A203" s="1" t="s">
        <v>207</v>
      </c>
      <c r="B203" s="3" t="s">
        <v>2168</v>
      </c>
      <c r="C203" s="3" t="s">
        <v>2182</v>
      </c>
      <c r="D203" s="1" t="s">
        <v>4</v>
      </c>
      <c r="E203" s="1" t="s">
        <v>5</v>
      </c>
      <c r="F203" s="6">
        <f>IFERROR(VLOOKUP(A203,'[1]CONSOLIDADO PREVIDENCIARIO'!$F$5:$H$1810,2,FALSE),"")</f>
        <v>1105364.81</v>
      </c>
      <c r="G203" s="6">
        <f>IFERROR(VLOOKUP(A203,'[1]CONSOLIDADO PREVIDENCIARIO'!$F$5:$H$1810,3,FALSE),"")</f>
        <v>1447693.61</v>
      </c>
      <c r="H203" s="6" t="str">
        <f>IFERROR(VLOOKUP(A203,'[1]CONSOLIDADO FINANCEIRO'!$F$5:$H$288,2,FALSE),"")</f>
        <v/>
      </c>
      <c r="I203" s="6" t="str">
        <f>IFERROR(VLOOKUP(A203,'[1]CONSOLIDADO FINANCEIRO'!$F$5:$H$288,3,FALSE),"")</f>
        <v/>
      </c>
      <c r="J203" s="6">
        <f t="shared" si="6"/>
        <v>1105364.81</v>
      </c>
      <c r="K203" s="6">
        <f t="shared" si="7"/>
        <v>1447693.61</v>
      </c>
    </row>
    <row r="204" spans="1:11" ht="12.75" customHeight="1" x14ac:dyDescent="0.25">
      <c r="A204" s="1" t="s">
        <v>208</v>
      </c>
      <c r="B204" s="3" t="s">
        <v>2174</v>
      </c>
      <c r="C204" s="3" t="s">
        <v>2183</v>
      </c>
      <c r="D204" s="1" t="s">
        <v>4</v>
      </c>
      <c r="E204" s="1" t="s">
        <v>15</v>
      </c>
      <c r="F204" s="6">
        <f>IFERROR(VLOOKUP(A204,'[1]CONSOLIDADO PREVIDENCIARIO'!$F$5:$H$1810,2,FALSE),"")</f>
        <v>674720.6</v>
      </c>
      <c r="G204" s="6">
        <f>IFERROR(VLOOKUP(A204,'[1]CONSOLIDADO PREVIDENCIARIO'!$F$5:$H$1810,3,FALSE),"")</f>
        <v>1066756.8899999999</v>
      </c>
      <c r="H204" s="6" t="str">
        <f>IFERROR(VLOOKUP(A204,'[1]CONSOLIDADO FINANCEIRO'!$F$5:$H$288,2,FALSE),"")</f>
        <v/>
      </c>
      <c r="I204" s="6" t="str">
        <f>IFERROR(VLOOKUP(A204,'[1]CONSOLIDADO FINANCEIRO'!$F$5:$H$288,3,FALSE),"")</f>
        <v/>
      </c>
      <c r="J204" s="6">
        <f t="shared" si="6"/>
        <v>674720.6</v>
      </c>
      <c r="K204" s="6">
        <f t="shared" si="7"/>
        <v>1066756.8899999999</v>
      </c>
    </row>
    <row r="205" spans="1:11" ht="12.75" customHeight="1" x14ac:dyDescent="0.25">
      <c r="A205" s="1" t="s">
        <v>209</v>
      </c>
      <c r="B205" s="3" t="s">
        <v>2177</v>
      </c>
      <c r="C205" s="3" t="s">
        <v>2176</v>
      </c>
      <c r="D205" s="1" t="s">
        <v>89</v>
      </c>
      <c r="E205" s="1" t="s">
        <v>5</v>
      </c>
      <c r="F205" s="6">
        <f>IFERROR(VLOOKUP(A205,'[1]CONSOLIDADO PREVIDENCIARIO'!$F$5:$H$1810,2,FALSE),"")</f>
        <v>94529646.109999999</v>
      </c>
      <c r="G205" s="6">
        <f>IFERROR(VLOOKUP(A205,'[1]CONSOLIDADO PREVIDENCIARIO'!$F$5:$H$1810,3,FALSE),"")</f>
        <v>151325188.59999999</v>
      </c>
      <c r="H205" s="6" t="str">
        <f>IFERROR(VLOOKUP(A205,'[1]CONSOLIDADO FINANCEIRO'!$F$5:$H$288,2,FALSE),"")</f>
        <v/>
      </c>
      <c r="I205" s="6" t="str">
        <f>IFERROR(VLOOKUP(A205,'[1]CONSOLIDADO FINANCEIRO'!$F$5:$H$288,3,FALSE),"")</f>
        <v/>
      </c>
      <c r="J205" s="6">
        <f t="shared" si="6"/>
        <v>94529646.109999999</v>
      </c>
      <c r="K205" s="6">
        <f t="shared" si="7"/>
        <v>151325188.59999999</v>
      </c>
    </row>
    <row r="206" spans="1:11" ht="12.75" customHeight="1" x14ac:dyDescent="0.25">
      <c r="A206" s="1" t="s">
        <v>210</v>
      </c>
      <c r="B206" s="3" t="s">
        <v>2153</v>
      </c>
      <c r="C206" s="3" t="s">
        <v>2182</v>
      </c>
      <c r="D206" s="1" t="s">
        <v>8</v>
      </c>
      <c r="E206" s="1" t="s">
        <v>5</v>
      </c>
      <c r="F206" s="6" t="str">
        <f>IFERROR(VLOOKUP(A206,'[1]CONSOLIDADO PREVIDENCIARIO'!$F$5:$H$1810,2,FALSE),"")</f>
        <v/>
      </c>
      <c r="G206" s="6" t="str">
        <f>IFERROR(VLOOKUP(A206,'[1]CONSOLIDADO PREVIDENCIARIO'!$F$5:$H$1810,3,FALSE),"")</f>
        <v/>
      </c>
      <c r="H206" s="6" t="str">
        <f>IFERROR(VLOOKUP(A206,'[1]CONSOLIDADO FINANCEIRO'!$F$5:$H$288,2,FALSE),"")</f>
        <v/>
      </c>
      <c r="I206" s="6" t="str">
        <f>IFERROR(VLOOKUP(A206,'[1]CONSOLIDADO FINANCEIRO'!$F$5:$H$288,3,FALSE),"")</f>
        <v/>
      </c>
      <c r="J206" s="6">
        <f t="shared" si="6"/>
        <v>0</v>
      </c>
      <c r="K206" s="6">
        <f t="shared" si="7"/>
        <v>0</v>
      </c>
    </row>
    <row r="207" spans="1:11" ht="12.75" customHeight="1" x14ac:dyDescent="0.25">
      <c r="A207" s="1" t="s">
        <v>211</v>
      </c>
      <c r="B207" s="3" t="s">
        <v>2177</v>
      </c>
      <c r="C207" s="3" t="s">
        <v>2176</v>
      </c>
      <c r="D207" s="1" t="s">
        <v>89</v>
      </c>
      <c r="E207" s="1" t="s">
        <v>15</v>
      </c>
      <c r="F207" s="6">
        <f>IFERROR(VLOOKUP(A207,'[1]CONSOLIDADO PREVIDENCIARIO'!$F$5:$H$1810,2,FALSE),"")</f>
        <v>53387546.329999998</v>
      </c>
      <c r="G207" s="6">
        <f>IFERROR(VLOOKUP(A207,'[1]CONSOLIDADO PREVIDENCIARIO'!$F$5:$H$1810,3,FALSE),"")</f>
        <v>90739361.980000004</v>
      </c>
      <c r="H207" s="6" t="str">
        <f>IFERROR(VLOOKUP(A207,'[1]CONSOLIDADO FINANCEIRO'!$F$5:$H$288,2,FALSE),"")</f>
        <v/>
      </c>
      <c r="I207" s="6" t="str">
        <f>IFERROR(VLOOKUP(A207,'[1]CONSOLIDADO FINANCEIRO'!$F$5:$H$288,3,FALSE),"")</f>
        <v/>
      </c>
      <c r="J207" s="6">
        <f t="shared" si="6"/>
        <v>53387546.329999998</v>
      </c>
      <c r="K207" s="6">
        <f t="shared" si="7"/>
        <v>90739361.980000004</v>
      </c>
    </row>
    <row r="208" spans="1:11" ht="12.75" customHeight="1" x14ac:dyDescent="0.25">
      <c r="A208" s="1" t="s">
        <v>212</v>
      </c>
      <c r="B208" s="3" t="s">
        <v>2166</v>
      </c>
      <c r="C208" s="3" t="s">
        <v>2182</v>
      </c>
      <c r="D208" s="1" t="s">
        <v>8</v>
      </c>
      <c r="E208" s="1" t="s">
        <v>15</v>
      </c>
      <c r="F208" s="6">
        <f>IFERROR(VLOOKUP(A208,'[1]CONSOLIDADO PREVIDENCIARIO'!$F$5:$H$1810,2,FALSE),"")</f>
        <v>12187571.199999999</v>
      </c>
      <c r="G208" s="6">
        <f>IFERROR(VLOOKUP(A208,'[1]CONSOLIDADO PREVIDENCIARIO'!$F$5:$H$1810,3,FALSE),"")</f>
        <v>274495.62</v>
      </c>
      <c r="H208" s="6" t="str">
        <f>IFERROR(VLOOKUP(A208,'[1]CONSOLIDADO FINANCEIRO'!$F$5:$H$288,2,FALSE),"")</f>
        <v/>
      </c>
      <c r="I208" s="6" t="str">
        <f>IFERROR(VLOOKUP(A208,'[1]CONSOLIDADO FINANCEIRO'!$F$5:$H$288,3,FALSE),"")</f>
        <v/>
      </c>
      <c r="J208" s="6">
        <f t="shared" si="6"/>
        <v>12187571.199999999</v>
      </c>
      <c r="K208" s="6">
        <f t="shared" si="7"/>
        <v>274495.62</v>
      </c>
    </row>
    <row r="209" spans="1:11" ht="12.75" customHeight="1" x14ac:dyDescent="0.25">
      <c r="A209" s="1" t="s">
        <v>213</v>
      </c>
      <c r="B209" s="3" t="s">
        <v>2177</v>
      </c>
      <c r="C209" s="3" t="s">
        <v>2176</v>
      </c>
      <c r="D209" s="1" t="s">
        <v>8</v>
      </c>
      <c r="E209" s="1" t="s">
        <v>15</v>
      </c>
      <c r="F209" s="6">
        <f>IFERROR(VLOOKUP(A209,'[1]CONSOLIDADO PREVIDENCIARIO'!$F$5:$H$1810,2,FALSE),"")</f>
        <v>9290869.8599999994</v>
      </c>
      <c r="G209" s="6">
        <f>IFERROR(VLOOKUP(A209,'[1]CONSOLIDADO PREVIDENCIARIO'!$F$5:$H$1810,3,FALSE),"")</f>
        <v>19548556.559999999</v>
      </c>
      <c r="H209" s="6" t="str">
        <f>IFERROR(VLOOKUP(A209,'[1]CONSOLIDADO FINANCEIRO'!$F$5:$H$288,2,FALSE),"")</f>
        <v/>
      </c>
      <c r="I209" s="6" t="str">
        <f>IFERROR(VLOOKUP(A209,'[1]CONSOLIDADO FINANCEIRO'!$F$5:$H$288,3,FALSE),"")</f>
        <v/>
      </c>
      <c r="J209" s="6">
        <f t="shared" si="6"/>
        <v>9290869.8599999994</v>
      </c>
      <c r="K209" s="6">
        <f t="shared" si="7"/>
        <v>19548556.559999999</v>
      </c>
    </row>
    <row r="210" spans="1:11" ht="12.75" customHeight="1" x14ac:dyDescent="0.25">
      <c r="A210" s="1" t="s">
        <v>214</v>
      </c>
      <c r="B210" s="3" t="s">
        <v>2157</v>
      </c>
      <c r="C210" s="3" t="s">
        <v>2182</v>
      </c>
      <c r="D210" s="1" t="s">
        <v>8</v>
      </c>
      <c r="E210" s="1" t="s">
        <v>5</v>
      </c>
      <c r="F210" s="6">
        <f>IFERROR(VLOOKUP(A210,'[1]CONSOLIDADO PREVIDENCIARIO'!$F$5:$H$1810,2,FALSE),"")</f>
        <v>7345804.5899999999</v>
      </c>
      <c r="G210" s="6">
        <f>IFERROR(VLOOKUP(A210,'[1]CONSOLIDADO PREVIDENCIARIO'!$F$5:$H$1810,3,FALSE),"")</f>
        <v>10870170.52</v>
      </c>
      <c r="H210" s="6" t="str">
        <f>IFERROR(VLOOKUP(A210,'[1]CONSOLIDADO FINANCEIRO'!$F$5:$H$288,2,FALSE),"")</f>
        <v/>
      </c>
      <c r="I210" s="6" t="str">
        <f>IFERROR(VLOOKUP(A210,'[1]CONSOLIDADO FINANCEIRO'!$F$5:$H$288,3,FALSE),"")</f>
        <v/>
      </c>
      <c r="J210" s="6">
        <f t="shared" si="6"/>
        <v>7345804.5899999999</v>
      </c>
      <c r="K210" s="6">
        <f t="shared" si="7"/>
        <v>10870170.52</v>
      </c>
    </row>
    <row r="211" spans="1:11" ht="12.75" customHeight="1" x14ac:dyDescent="0.25">
      <c r="A211" s="1" t="s">
        <v>215</v>
      </c>
      <c r="B211" s="3" t="s">
        <v>2160</v>
      </c>
      <c r="C211" s="3" t="s">
        <v>2180</v>
      </c>
      <c r="D211" s="1" t="s">
        <v>8</v>
      </c>
      <c r="E211" s="1" t="s">
        <v>5</v>
      </c>
      <c r="F211" s="6">
        <f>IFERROR(VLOOKUP(A211,'[1]CONSOLIDADO PREVIDENCIARIO'!$F$5:$H$1810,2,FALSE),"")</f>
        <v>4297943.04</v>
      </c>
      <c r="G211" s="6">
        <f>IFERROR(VLOOKUP(A211,'[1]CONSOLIDADO PREVIDENCIARIO'!$F$5:$H$1810,3,FALSE),"")</f>
        <v>9231563.8699999992</v>
      </c>
      <c r="H211" s="6" t="str">
        <f>IFERROR(VLOOKUP(A211,'[1]CONSOLIDADO FINANCEIRO'!$F$5:$H$288,2,FALSE),"")</f>
        <v/>
      </c>
      <c r="I211" s="6" t="str">
        <f>IFERROR(VLOOKUP(A211,'[1]CONSOLIDADO FINANCEIRO'!$F$5:$H$288,3,FALSE),"")</f>
        <v/>
      </c>
      <c r="J211" s="6">
        <f t="shared" si="6"/>
        <v>4297943.04</v>
      </c>
      <c r="K211" s="6">
        <f t="shared" si="7"/>
        <v>9231563.8699999992</v>
      </c>
    </row>
    <row r="212" spans="1:11" ht="12.75" customHeight="1" x14ac:dyDescent="0.25">
      <c r="A212" s="1" t="s">
        <v>216</v>
      </c>
      <c r="B212" s="3" t="s">
        <v>2169</v>
      </c>
      <c r="C212" s="3" t="s">
        <v>2183</v>
      </c>
      <c r="D212" s="1" t="s">
        <v>4</v>
      </c>
      <c r="E212" s="1" t="s">
        <v>15</v>
      </c>
      <c r="F212" s="6">
        <f>IFERROR(VLOOKUP(A212,'[1]CONSOLIDADO PREVIDENCIARIO'!$F$5:$H$1810,2,FALSE),"")</f>
        <v>820046.96</v>
      </c>
      <c r="G212" s="6">
        <f>IFERROR(VLOOKUP(A212,'[1]CONSOLIDADO PREVIDENCIARIO'!$F$5:$H$1810,3,FALSE),"")</f>
        <v>840754.81</v>
      </c>
      <c r="H212" s="6" t="str">
        <f>IFERROR(VLOOKUP(A212,'[1]CONSOLIDADO FINANCEIRO'!$F$5:$H$288,2,FALSE),"")</f>
        <v/>
      </c>
      <c r="I212" s="6" t="str">
        <f>IFERROR(VLOOKUP(A212,'[1]CONSOLIDADO FINANCEIRO'!$F$5:$H$288,3,FALSE),"")</f>
        <v/>
      </c>
      <c r="J212" s="6">
        <f t="shared" si="6"/>
        <v>820046.96</v>
      </c>
      <c r="K212" s="6">
        <f t="shared" si="7"/>
        <v>840754.81</v>
      </c>
    </row>
    <row r="213" spans="1:11" ht="12.75" customHeight="1" x14ac:dyDescent="0.25">
      <c r="A213" s="1" t="s">
        <v>217</v>
      </c>
      <c r="B213" s="3" t="s">
        <v>2153</v>
      </c>
      <c r="C213" s="3" t="s">
        <v>2182</v>
      </c>
      <c r="D213" s="1" t="s">
        <v>4</v>
      </c>
      <c r="E213" s="1" t="s">
        <v>5</v>
      </c>
      <c r="F213" s="6">
        <f>IFERROR(VLOOKUP(A213,'[1]CONSOLIDADO PREVIDENCIARIO'!$F$5:$H$1810,2,FALSE),"")</f>
        <v>1204682.95</v>
      </c>
      <c r="G213" s="6">
        <f>IFERROR(VLOOKUP(A213,'[1]CONSOLIDADO PREVIDENCIARIO'!$F$5:$H$1810,3,FALSE),"")</f>
        <v>1332462.3999999999</v>
      </c>
      <c r="H213" s="6" t="str">
        <f>IFERROR(VLOOKUP(A213,'[1]CONSOLIDADO FINANCEIRO'!$F$5:$H$288,2,FALSE),"")</f>
        <v/>
      </c>
      <c r="I213" s="6" t="str">
        <f>IFERROR(VLOOKUP(A213,'[1]CONSOLIDADO FINANCEIRO'!$F$5:$H$288,3,FALSE),"")</f>
        <v/>
      </c>
      <c r="J213" s="6">
        <f t="shared" si="6"/>
        <v>1204682.95</v>
      </c>
      <c r="K213" s="6">
        <f t="shared" si="7"/>
        <v>1332462.3999999999</v>
      </c>
    </row>
    <row r="214" spans="1:11" ht="12.75" customHeight="1" x14ac:dyDescent="0.25">
      <c r="A214" s="1" t="s">
        <v>218</v>
      </c>
      <c r="B214" s="3" t="s">
        <v>2165</v>
      </c>
      <c r="C214" s="3" t="s">
        <v>2181</v>
      </c>
      <c r="D214" s="1" t="s">
        <v>89</v>
      </c>
      <c r="E214" s="1" t="s">
        <v>5</v>
      </c>
      <c r="F214" s="6">
        <f>IFERROR(VLOOKUP(A214,'[1]CONSOLIDADO PREVIDENCIARIO'!$F$5:$H$1810,2,FALSE),"")</f>
        <v>7517117.6600000001</v>
      </c>
      <c r="G214" s="6">
        <f>IFERROR(VLOOKUP(A214,'[1]CONSOLIDADO PREVIDENCIARIO'!$F$5:$H$1810,3,FALSE),"")</f>
        <v>55897816.039999999</v>
      </c>
      <c r="H214" s="6">
        <f>IFERROR(VLOOKUP(A214,'[1]CONSOLIDADO FINANCEIRO'!$F$5:$H$288,2,FALSE),"")</f>
        <v>189979213.5</v>
      </c>
      <c r="I214" s="6">
        <f>IFERROR(VLOOKUP(A214,'[1]CONSOLIDADO FINANCEIRO'!$F$5:$H$288,3,FALSE),"")</f>
        <v>203828058.19999999</v>
      </c>
      <c r="J214" s="6">
        <f t="shared" si="6"/>
        <v>197496331.16</v>
      </c>
      <c r="K214" s="6">
        <f t="shared" si="7"/>
        <v>259725874.23999998</v>
      </c>
    </row>
    <row r="215" spans="1:11" ht="12.75" customHeight="1" x14ac:dyDescent="0.25">
      <c r="A215" s="1" t="s">
        <v>219</v>
      </c>
      <c r="B215" s="3" t="s">
        <v>2166</v>
      </c>
      <c r="C215" s="3" t="s">
        <v>2182</v>
      </c>
      <c r="D215" s="1" t="s">
        <v>4</v>
      </c>
      <c r="E215" s="1" t="s">
        <v>15</v>
      </c>
      <c r="F215" s="6">
        <f>IFERROR(VLOOKUP(A215,'[1]CONSOLIDADO PREVIDENCIARIO'!$F$5:$H$1810,2,FALSE),"")</f>
        <v>1159539.6299999999</v>
      </c>
      <c r="G215" s="6">
        <f>IFERROR(VLOOKUP(A215,'[1]CONSOLIDADO PREVIDENCIARIO'!$F$5:$H$1810,3,FALSE),"")</f>
        <v>4215851.49</v>
      </c>
      <c r="H215" s="6" t="str">
        <f>IFERROR(VLOOKUP(A215,'[1]CONSOLIDADO FINANCEIRO'!$F$5:$H$288,2,FALSE),"")</f>
        <v/>
      </c>
      <c r="I215" s="6" t="str">
        <f>IFERROR(VLOOKUP(A215,'[1]CONSOLIDADO FINANCEIRO'!$F$5:$H$288,3,FALSE),"")</f>
        <v/>
      </c>
      <c r="J215" s="6">
        <f t="shared" si="6"/>
        <v>1159539.6299999999</v>
      </c>
      <c r="K215" s="6">
        <f t="shared" si="7"/>
        <v>4215851.49</v>
      </c>
    </row>
    <row r="216" spans="1:11" ht="12.75" customHeight="1" x14ac:dyDescent="0.25">
      <c r="A216" s="1" t="s">
        <v>220</v>
      </c>
      <c r="B216" s="3" t="s">
        <v>2167</v>
      </c>
      <c r="C216" s="3" t="s">
        <v>2182</v>
      </c>
      <c r="D216" s="1" t="s">
        <v>8</v>
      </c>
      <c r="E216" s="1" t="s">
        <v>15</v>
      </c>
      <c r="F216" s="6">
        <f>IFERROR(VLOOKUP(A216,'[1]CONSOLIDADO PREVIDENCIARIO'!$F$5:$H$1810,2,FALSE),"")</f>
        <v>5817899.0199999996</v>
      </c>
      <c r="G216" s="6">
        <f>IFERROR(VLOOKUP(A216,'[1]CONSOLIDADO PREVIDENCIARIO'!$F$5:$H$1810,3,FALSE),"")</f>
        <v>5212012.67</v>
      </c>
      <c r="H216" s="6" t="str">
        <f>IFERROR(VLOOKUP(A216,'[1]CONSOLIDADO FINANCEIRO'!$F$5:$H$288,2,FALSE),"")</f>
        <v/>
      </c>
      <c r="I216" s="6" t="str">
        <f>IFERROR(VLOOKUP(A216,'[1]CONSOLIDADO FINANCEIRO'!$F$5:$H$288,3,FALSE),"")</f>
        <v/>
      </c>
      <c r="J216" s="6">
        <f t="shared" si="6"/>
        <v>5817899.0199999996</v>
      </c>
      <c r="K216" s="6">
        <f t="shared" si="7"/>
        <v>5212012.67</v>
      </c>
    </row>
    <row r="217" spans="1:11" ht="12.75" customHeight="1" x14ac:dyDescent="0.25">
      <c r="A217" s="1" t="s">
        <v>221</v>
      </c>
      <c r="B217" s="3" t="s">
        <v>2166</v>
      </c>
      <c r="C217" s="3" t="s">
        <v>2182</v>
      </c>
      <c r="D217" s="1" t="s">
        <v>4</v>
      </c>
      <c r="E217" s="1" t="s">
        <v>15</v>
      </c>
      <c r="F217" s="6">
        <f>IFERROR(VLOOKUP(A217,'[1]CONSOLIDADO PREVIDENCIARIO'!$F$5:$H$1810,2,FALSE),"")</f>
        <v>586910.11</v>
      </c>
      <c r="G217" s="6">
        <f>IFERROR(VLOOKUP(A217,'[1]CONSOLIDADO PREVIDENCIARIO'!$F$5:$H$1810,3,FALSE),"")</f>
        <v>2554220.77</v>
      </c>
      <c r="H217" s="6" t="str">
        <f>IFERROR(VLOOKUP(A217,'[1]CONSOLIDADO FINANCEIRO'!$F$5:$H$288,2,FALSE),"")</f>
        <v/>
      </c>
      <c r="I217" s="6" t="str">
        <f>IFERROR(VLOOKUP(A217,'[1]CONSOLIDADO FINANCEIRO'!$F$5:$H$288,3,FALSE),"")</f>
        <v/>
      </c>
      <c r="J217" s="6">
        <f t="shared" si="6"/>
        <v>586910.11</v>
      </c>
      <c r="K217" s="6">
        <f t="shared" si="7"/>
        <v>2554220.77</v>
      </c>
    </row>
    <row r="218" spans="1:11" ht="12.75" customHeight="1" x14ac:dyDescent="0.25">
      <c r="A218" s="1" t="s">
        <v>222</v>
      </c>
      <c r="B218" s="3" t="s">
        <v>2168</v>
      </c>
      <c r="C218" s="3" t="s">
        <v>2182</v>
      </c>
      <c r="D218" s="1" t="s">
        <v>4</v>
      </c>
      <c r="E218" s="1" t="s">
        <v>5</v>
      </c>
      <c r="F218" s="6">
        <f>IFERROR(VLOOKUP(A218,'[1]CONSOLIDADO PREVIDENCIARIO'!$F$5:$H$1810,2,FALSE),"")</f>
        <v>711700.13</v>
      </c>
      <c r="G218" s="6">
        <f>IFERROR(VLOOKUP(A218,'[1]CONSOLIDADO PREVIDENCIARIO'!$F$5:$H$1810,3,FALSE),"")</f>
        <v>590032.88</v>
      </c>
      <c r="H218" s="6" t="str">
        <f>IFERROR(VLOOKUP(A218,'[1]CONSOLIDADO FINANCEIRO'!$F$5:$H$288,2,FALSE),"")</f>
        <v/>
      </c>
      <c r="I218" s="6" t="str">
        <f>IFERROR(VLOOKUP(A218,'[1]CONSOLIDADO FINANCEIRO'!$F$5:$H$288,3,FALSE),"")</f>
        <v/>
      </c>
      <c r="J218" s="6">
        <f t="shared" si="6"/>
        <v>711700.13</v>
      </c>
      <c r="K218" s="6">
        <f t="shared" si="7"/>
        <v>590032.88</v>
      </c>
    </row>
    <row r="219" spans="1:11" ht="12.75" customHeight="1" x14ac:dyDescent="0.25">
      <c r="A219" s="1" t="s">
        <v>223</v>
      </c>
      <c r="B219" s="3" t="s">
        <v>2170</v>
      </c>
      <c r="C219" s="3" t="s">
        <v>2176</v>
      </c>
      <c r="D219" s="1" t="s">
        <v>8</v>
      </c>
      <c r="E219" s="1" t="s">
        <v>5</v>
      </c>
      <c r="F219" s="6">
        <f>IFERROR(VLOOKUP(A219,'[1]CONSOLIDADO PREVIDENCIARIO'!$F$5:$H$1810,2,FALSE),"")</f>
        <v>22309667.5</v>
      </c>
      <c r="G219" s="6">
        <f>IFERROR(VLOOKUP(A219,'[1]CONSOLIDADO PREVIDENCIARIO'!$F$5:$H$1810,3,FALSE),"")</f>
        <v>39645036.700000003</v>
      </c>
      <c r="H219" s="6" t="str">
        <f>IFERROR(VLOOKUP(A219,'[1]CONSOLIDADO FINANCEIRO'!$F$5:$H$288,2,FALSE),"")</f>
        <v/>
      </c>
      <c r="I219" s="6" t="str">
        <f>IFERROR(VLOOKUP(A219,'[1]CONSOLIDADO FINANCEIRO'!$F$5:$H$288,3,FALSE),"")</f>
        <v/>
      </c>
      <c r="J219" s="6">
        <f t="shared" si="6"/>
        <v>22309667.5</v>
      </c>
      <c r="K219" s="6">
        <f t="shared" si="7"/>
        <v>39645036.700000003</v>
      </c>
    </row>
    <row r="220" spans="1:11" ht="12.75" customHeight="1" x14ac:dyDescent="0.25">
      <c r="A220" s="1" t="s">
        <v>224</v>
      </c>
      <c r="B220" s="3" t="s">
        <v>2162</v>
      </c>
      <c r="C220" s="3" t="s">
        <v>2176</v>
      </c>
      <c r="D220" s="1" t="s">
        <v>4</v>
      </c>
      <c r="E220" s="1" t="s">
        <v>15</v>
      </c>
      <c r="F220" s="6" t="str">
        <f>IFERROR(VLOOKUP(A220,'[1]CONSOLIDADO PREVIDENCIARIO'!$F$5:$H$1810,2,FALSE),"")</f>
        <v/>
      </c>
      <c r="G220" s="6" t="str">
        <f>IFERROR(VLOOKUP(A220,'[1]CONSOLIDADO PREVIDENCIARIO'!$F$5:$H$1810,3,FALSE),"")</f>
        <v/>
      </c>
      <c r="H220" s="6" t="str">
        <f>IFERROR(VLOOKUP(A220,'[1]CONSOLIDADO FINANCEIRO'!$F$5:$H$288,2,FALSE),"")</f>
        <v/>
      </c>
      <c r="I220" s="6" t="str">
        <f>IFERROR(VLOOKUP(A220,'[1]CONSOLIDADO FINANCEIRO'!$F$5:$H$288,3,FALSE),"")</f>
        <v/>
      </c>
      <c r="J220" s="6">
        <f t="shared" si="6"/>
        <v>0</v>
      </c>
      <c r="K220" s="6">
        <f t="shared" si="7"/>
        <v>0</v>
      </c>
    </row>
    <row r="221" spans="1:11" ht="12.75" customHeight="1" x14ac:dyDescent="0.25">
      <c r="A221" s="1" t="s">
        <v>225</v>
      </c>
      <c r="B221" s="3" t="s">
        <v>2162</v>
      </c>
      <c r="C221" s="3" t="s">
        <v>2176</v>
      </c>
      <c r="D221" s="1" t="s">
        <v>89</v>
      </c>
      <c r="E221" s="1" t="s">
        <v>15</v>
      </c>
      <c r="F221" s="6">
        <f>IFERROR(VLOOKUP(A221,'[1]CONSOLIDADO PREVIDENCIARIO'!$F$5:$H$1810,2,FALSE),"")</f>
        <v>208357351.80000001</v>
      </c>
      <c r="G221" s="6">
        <f>IFERROR(VLOOKUP(A221,'[1]CONSOLIDADO PREVIDENCIARIO'!$F$5:$H$1810,3,FALSE),"")</f>
        <v>324543606</v>
      </c>
      <c r="H221" s="6">
        <f>IFERROR(VLOOKUP(A221,'[1]CONSOLIDADO FINANCEIRO'!$F$5:$H$288,2,FALSE),"")</f>
        <v>528042562.80000001</v>
      </c>
      <c r="I221" s="6">
        <f>IFERROR(VLOOKUP(A221,'[1]CONSOLIDADO FINANCEIRO'!$F$5:$H$288,3,FALSE),"")</f>
        <v>660873001.20000005</v>
      </c>
      <c r="J221" s="6">
        <f t="shared" si="6"/>
        <v>736399914.60000002</v>
      </c>
      <c r="K221" s="6">
        <f t="shared" si="7"/>
        <v>985416607.20000005</v>
      </c>
    </row>
    <row r="222" spans="1:11" ht="12.75" customHeight="1" x14ac:dyDescent="0.25">
      <c r="A222" s="1" t="s">
        <v>226</v>
      </c>
      <c r="B222" s="3" t="s">
        <v>2167</v>
      </c>
      <c r="C222" s="3" t="s">
        <v>2182</v>
      </c>
      <c r="D222" s="1" t="s">
        <v>8</v>
      </c>
      <c r="E222" s="1" t="s">
        <v>15</v>
      </c>
      <c r="F222" s="6">
        <f>IFERROR(VLOOKUP(A222,'[1]CONSOLIDADO PREVIDENCIARIO'!$F$5:$H$1810,2,FALSE),"")</f>
        <v>2945517.24</v>
      </c>
      <c r="G222" s="6">
        <f>IFERROR(VLOOKUP(A222,'[1]CONSOLIDADO PREVIDENCIARIO'!$F$5:$H$1810,3,FALSE),"")</f>
        <v>5198908.3099999996</v>
      </c>
      <c r="H222" s="6">
        <f>IFERROR(VLOOKUP(A222,'[1]CONSOLIDADO FINANCEIRO'!$F$5:$H$288,2,FALSE),"")</f>
        <v>3302611.54</v>
      </c>
      <c r="I222" s="6">
        <f>IFERROR(VLOOKUP(A222,'[1]CONSOLIDADO FINANCEIRO'!$F$5:$H$288,3,FALSE),"")</f>
        <v>5954563.9699999997</v>
      </c>
      <c r="J222" s="6">
        <f t="shared" si="6"/>
        <v>6248128.7800000003</v>
      </c>
      <c r="K222" s="6">
        <f t="shared" si="7"/>
        <v>11153472.279999999</v>
      </c>
    </row>
    <row r="223" spans="1:11" ht="12.75" customHeight="1" x14ac:dyDescent="0.25">
      <c r="A223" s="1" t="s">
        <v>227</v>
      </c>
      <c r="B223" s="3" t="s">
        <v>2153</v>
      </c>
      <c r="C223" s="3" t="s">
        <v>2182</v>
      </c>
      <c r="D223" s="1" t="s">
        <v>4</v>
      </c>
      <c r="E223" s="1" t="s">
        <v>5</v>
      </c>
      <c r="F223" s="6">
        <f>IFERROR(VLOOKUP(A223,'[1]CONSOLIDADO PREVIDENCIARIO'!$F$5:$H$1810,2,FALSE),"")</f>
        <v>974620.17</v>
      </c>
      <c r="G223" s="6">
        <f>IFERROR(VLOOKUP(A223,'[1]CONSOLIDADO PREVIDENCIARIO'!$F$5:$H$1810,3,FALSE),"")</f>
        <v>1120220.75</v>
      </c>
      <c r="H223" s="6" t="str">
        <f>IFERROR(VLOOKUP(A223,'[1]CONSOLIDADO FINANCEIRO'!$F$5:$H$288,2,FALSE),"")</f>
        <v/>
      </c>
      <c r="I223" s="6" t="str">
        <f>IFERROR(VLOOKUP(A223,'[1]CONSOLIDADO FINANCEIRO'!$F$5:$H$288,3,FALSE),"")</f>
        <v/>
      </c>
      <c r="J223" s="6">
        <f t="shared" si="6"/>
        <v>974620.17</v>
      </c>
      <c r="K223" s="6">
        <f t="shared" si="7"/>
        <v>1120220.75</v>
      </c>
    </row>
    <row r="224" spans="1:11" ht="12.75" customHeight="1" x14ac:dyDescent="0.25">
      <c r="A224" s="1" t="s">
        <v>228</v>
      </c>
      <c r="B224" s="3" t="s">
        <v>2154</v>
      </c>
      <c r="C224" s="3" t="s">
        <v>2181</v>
      </c>
      <c r="D224" s="1" t="s">
        <v>8</v>
      </c>
      <c r="E224" s="1" t="s">
        <v>5</v>
      </c>
      <c r="F224" s="6">
        <f>IFERROR(VLOOKUP(A224,'[1]CONSOLIDADO PREVIDENCIARIO'!$F$5:$H$1810,2,FALSE),"")</f>
        <v>4113014.95</v>
      </c>
      <c r="G224" s="6">
        <f>IFERROR(VLOOKUP(A224,'[1]CONSOLIDADO PREVIDENCIARIO'!$F$5:$H$1810,3,FALSE),"")</f>
        <v>4751963.72</v>
      </c>
      <c r="H224" s="6" t="str">
        <f>IFERROR(VLOOKUP(A224,'[1]CONSOLIDADO FINANCEIRO'!$F$5:$H$288,2,FALSE),"")</f>
        <v/>
      </c>
      <c r="I224" s="6" t="str">
        <f>IFERROR(VLOOKUP(A224,'[1]CONSOLIDADO FINANCEIRO'!$F$5:$H$288,3,FALSE),"")</f>
        <v/>
      </c>
      <c r="J224" s="6">
        <f t="shared" si="6"/>
        <v>4113014.95</v>
      </c>
      <c r="K224" s="6">
        <f t="shared" si="7"/>
        <v>4751963.72</v>
      </c>
    </row>
    <row r="225" spans="1:11" ht="12.75" customHeight="1" x14ac:dyDescent="0.25">
      <c r="A225" s="1" t="s">
        <v>229</v>
      </c>
      <c r="B225" s="3" t="s">
        <v>2174</v>
      </c>
      <c r="C225" s="3" t="s">
        <v>2183</v>
      </c>
      <c r="D225" s="1" t="s">
        <v>8</v>
      </c>
      <c r="E225" s="1" t="s">
        <v>15</v>
      </c>
      <c r="F225" s="6">
        <f>IFERROR(VLOOKUP(A225,'[1]CONSOLIDADO PREVIDENCIARIO'!$F$5:$H$1810,2,FALSE),"")</f>
        <v>13583174.199999999</v>
      </c>
      <c r="G225" s="6">
        <f>IFERROR(VLOOKUP(A225,'[1]CONSOLIDADO PREVIDENCIARIO'!$F$5:$H$1810,3,FALSE),"")</f>
        <v>13661414.029999999</v>
      </c>
      <c r="H225" s="6" t="str">
        <f>IFERROR(VLOOKUP(A225,'[1]CONSOLIDADO FINANCEIRO'!$F$5:$H$288,2,FALSE),"")</f>
        <v/>
      </c>
      <c r="I225" s="6" t="str">
        <f>IFERROR(VLOOKUP(A225,'[1]CONSOLIDADO FINANCEIRO'!$F$5:$H$288,3,FALSE),"")</f>
        <v/>
      </c>
      <c r="J225" s="6">
        <f t="shared" si="6"/>
        <v>13583174.199999999</v>
      </c>
      <c r="K225" s="6">
        <f t="shared" si="7"/>
        <v>13661414.029999999</v>
      </c>
    </row>
    <row r="226" spans="1:11" ht="12.75" customHeight="1" x14ac:dyDescent="0.25">
      <c r="A226" s="1" t="s">
        <v>230</v>
      </c>
      <c r="B226" s="3" t="s">
        <v>2162</v>
      </c>
      <c r="C226" s="3" t="s">
        <v>2176</v>
      </c>
      <c r="D226" s="1" t="s">
        <v>4</v>
      </c>
      <c r="E226" s="1" t="s">
        <v>5</v>
      </c>
      <c r="F226" s="6">
        <f>IFERROR(VLOOKUP(A226,'[1]CONSOLIDADO PREVIDENCIARIO'!$F$5:$H$1810,2,FALSE),"")</f>
        <v>517563.93</v>
      </c>
      <c r="G226" s="6">
        <f>IFERROR(VLOOKUP(A226,'[1]CONSOLIDADO PREVIDENCIARIO'!$F$5:$H$1810,3,FALSE),"")</f>
        <v>1461474.84</v>
      </c>
      <c r="H226" s="6" t="str">
        <f>IFERROR(VLOOKUP(A226,'[1]CONSOLIDADO FINANCEIRO'!$F$5:$H$288,2,FALSE),"")</f>
        <v/>
      </c>
      <c r="I226" s="6" t="str">
        <f>IFERROR(VLOOKUP(A226,'[1]CONSOLIDADO FINANCEIRO'!$F$5:$H$288,3,FALSE),"")</f>
        <v/>
      </c>
      <c r="J226" s="6">
        <f t="shared" si="6"/>
        <v>517563.93</v>
      </c>
      <c r="K226" s="6">
        <f t="shared" si="7"/>
        <v>1461474.84</v>
      </c>
    </row>
    <row r="227" spans="1:11" ht="12.75" customHeight="1" x14ac:dyDescent="0.25">
      <c r="A227" s="1" t="s">
        <v>231</v>
      </c>
      <c r="B227" s="3" t="s">
        <v>2177</v>
      </c>
      <c r="C227" s="3" t="s">
        <v>2176</v>
      </c>
      <c r="D227" s="1" t="s">
        <v>8</v>
      </c>
      <c r="E227" s="1" t="s">
        <v>5</v>
      </c>
      <c r="F227" s="6">
        <f>IFERROR(VLOOKUP(A227,'[1]CONSOLIDADO PREVIDENCIARIO'!$F$5:$H$1810,2,FALSE),"")</f>
        <v>20363988.190000001</v>
      </c>
      <c r="G227" s="6">
        <f>IFERROR(VLOOKUP(A227,'[1]CONSOLIDADO PREVIDENCIARIO'!$F$5:$H$1810,3,FALSE),"")</f>
        <v>27438687.899999999</v>
      </c>
      <c r="H227" s="6" t="str">
        <f>IFERROR(VLOOKUP(A227,'[1]CONSOLIDADO FINANCEIRO'!$F$5:$H$288,2,FALSE),"")</f>
        <v/>
      </c>
      <c r="I227" s="6" t="str">
        <f>IFERROR(VLOOKUP(A227,'[1]CONSOLIDADO FINANCEIRO'!$F$5:$H$288,3,FALSE),"")</f>
        <v/>
      </c>
      <c r="J227" s="6">
        <f t="shared" si="6"/>
        <v>20363988.190000001</v>
      </c>
      <c r="K227" s="6">
        <f t="shared" si="7"/>
        <v>27438687.899999999</v>
      </c>
    </row>
    <row r="228" spans="1:11" ht="12.75" customHeight="1" x14ac:dyDescent="0.25">
      <c r="A228" s="1" t="s">
        <v>232</v>
      </c>
      <c r="B228" s="3" t="s">
        <v>2168</v>
      </c>
      <c r="C228" s="3" t="s">
        <v>2182</v>
      </c>
      <c r="D228" s="1" t="s">
        <v>4</v>
      </c>
      <c r="E228" s="1" t="s">
        <v>5</v>
      </c>
      <c r="F228" s="6">
        <f>IFERROR(VLOOKUP(A228,'[1]CONSOLIDADO PREVIDENCIARIO'!$F$5:$H$1810,2,FALSE),"")</f>
        <v>1120064.3700000001</v>
      </c>
      <c r="G228" s="6">
        <f>IFERROR(VLOOKUP(A228,'[1]CONSOLIDADO PREVIDENCIARIO'!$F$5:$H$1810,3,FALSE),"")</f>
        <v>1530679.69</v>
      </c>
      <c r="H228" s="6" t="str">
        <f>IFERROR(VLOOKUP(A228,'[1]CONSOLIDADO FINANCEIRO'!$F$5:$H$288,2,FALSE),"")</f>
        <v/>
      </c>
      <c r="I228" s="6" t="str">
        <f>IFERROR(VLOOKUP(A228,'[1]CONSOLIDADO FINANCEIRO'!$F$5:$H$288,3,FALSE),"")</f>
        <v/>
      </c>
      <c r="J228" s="6">
        <f t="shared" si="6"/>
        <v>1120064.3700000001</v>
      </c>
      <c r="K228" s="6">
        <f t="shared" si="7"/>
        <v>1530679.69</v>
      </c>
    </row>
    <row r="229" spans="1:11" ht="12.75" customHeight="1" x14ac:dyDescent="0.25">
      <c r="A229" s="1" t="s">
        <v>233</v>
      </c>
      <c r="B229" s="3" t="s">
        <v>2154</v>
      </c>
      <c r="C229" s="3" t="s">
        <v>2181</v>
      </c>
      <c r="D229" s="1" t="s">
        <v>4</v>
      </c>
      <c r="E229" s="1" t="s">
        <v>5</v>
      </c>
      <c r="F229" s="6">
        <f>IFERROR(VLOOKUP(A229,'[1]CONSOLIDADO PREVIDENCIARIO'!$F$5:$H$1810,2,FALSE),"")</f>
        <v>1985474.64</v>
      </c>
      <c r="G229" s="6">
        <f>IFERROR(VLOOKUP(A229,'[1]CONSOLIDADO PREVIDENCIARIO'!$F$5:$H$1810,3,FALSE),"")</f>
        <v>2147509.2000000002</v>
      </c>
      <c r="H229" s="6" t="str">
        <f>IFERROR(VLOOKUP(A229,'[1]CONSOLIDADO FINANCEIRO'!$F$5:$H$288,2,FALSE),"")</f>
        <v/>
      </c>
      <c r="I229" s="6" t="str">
        <f>IFERROR(VLOOKUP(A229,'[1]CONSOLIDADO FINANCEIRO'!$F$5:$H$288,3,FALSE),"")</f>
        <v/>
      </c>
      <c r="J229" s="6">
        <f t="shared" si="6"/>
        <v>1985474.64</v>
      </c>
      <c r="K229" s="6">
        <f t="shared" si="7"/>
        <v>2147509.2000000002</v>
      </c>
    </row>
    <row r="230" spans="1:11" ht="12.75" customHeight="1" x14ac:dyDescent="0.25">
      <c r="A230" s="1" t="s">
        <v>234</v>
      </c>
      <c r="B230" s="3" t="s">
        <v>2167</v>
      </c>
      <c r="C230" s="3" t="s">
        <v>2182</v>
      </c>
      <c r="D230" s="1" t="s">
        <v>4</v>
      </c>
      <c r="E230" s="1" t="s">
        <v>15</v>
      </c>
      <c r="F230" s="6">
        <f>IFERROR(VLOOKUP(A230,'[1]CONSOLIDADO PREVIDENCIARIO'!$F$5:$H$1810,2,FALSE),"")</f>
        <v>2228136.7200000002</v>
      </c>
      <c r="G230" s="6">
        <f>IFERROR(VLOOKUP(A230,'[1]CONSOLIDADO PREVIDENCIARIO'!$F$5:$H$1810,3,FALSE),"")</f>
        <v>6756527.0700000003</v>
      </c>
      <c r="H230" s="6" t="str">
        <f>IFERROR(VLOOKUP(A230,'[1]CONSOLIDADO FINANCEIRO'!$F$5:$H$288,2,FALSE),"")</f>
        <v/>
      </c>
      <c r="I230" s="6" t="str">
        <f>IFERROR(VLOOKUP(A230,'[1]CONSOLIDADO FINANCEIRO'!$F$5:$H$288,3,FALSE),"")</f>
        <v/>
      </c>
      <c r="J230" s="6">
        <f t="shared" si="6"/>
        <v>2228136.7200000002</v>
      </c>
      <c r="K230" s="6">
        <f t="shared" si="7"/>
        <v>6756527.0700000003</v>
      </c>
    </row>
    <row r="231" spans="1:11" ht="12.75" customHeight="1" x14ac:dyDescent="0.25">
      <c r="A231" s="1" t="s">
        <v>235</v>
      </c>
      <c r="B231" s="3" t="s">
        <v>2162</v>
      </c>
      <c r="C231" s="3" t="s">
        <v>2176</v>
      </c>
      <c r="D231" s="1" t="s">
        <v>89</v>
      </c>
      <c r="E231" s="1" t="s">
        <v>15</v>
      </c>
      <c r="F231" s="6">
        <f>IFERROR(VLOOKUP(A231,'[1]CONSOLIDADO PREVIDENCIARIO'!$F$5:$H$1810,2,FALSE),"")</f>
        <v>64221615.979999997</v>
      </c>
      <c r="G231" s="6">
        <f>IFERROR(VLOOKUP(A231,'[1]CONSOLIDADO PREVIDENCIARIO'!$F$5:$H$1810,3,FALSE),"")</f>
        <v>170894454.90000001</v>
      </c>
      <c r="H231" s="6" t="str">
        <f>IFERROR(VLOOKUP(A231,'[1]CONSOLIDADO FINANCEIRO'!$F$5:$H$288,2,FALSE),"")</f>
        <v/>
      </c>
      <c r="I231" s="6" t="str">
        <f>IFERROR(VLOOKUP(A231,'[1]CONSOLIDADO FINANCEIRO'!$F$5:$H$288,3,FALSE),"")</f>
        <v/>
      </c>
      <c r="J231" s="6">
        <f t="shared" si="6"/>
        <v>64221615.979999997</v>
      </c>
      <c r="K231" s="6">
        <f t="shared" si="7"/>
        <v>170894454.90000001</v>
      </c>
    </row>
    <row r="232" spans="1:11" ht="12.75" customHeight="1" x14ac:dyDescent="0.25">
      <c r="A232" s="1" t="s">
        <v>236</v>
      </c>
      <c r="B232" s="3" t="s">
        <v>2167</v>
      </c>
      <c r="C232" s="3" t="s">
        <v>2182</v>
      </c>
      <c r="D232" s="1" t="s">
        <v>8</v>
      </c>
      <c r="E232" s="1" t="s">
        <v>15</v>
      </c>
      <c r="F232" s="6">
        <f>IFERROR(VLOOKUP(A232,'[1]CONSOLIDADO PREVIDENCIARIO'!$F$5:$H$1810,2,FALSE),"")</f>
        <v>3892784.78</v>
      </c>
      <c r="G232" s="6">
        <f>IFERROR(VLOOKUP(A232,'[1]CONSOLIDADO PREVIDENCIARIO'!$F$5:$H$1810,3,FALSE),"")</f>
        <v>16062690.09</v>
      </c>
      <c r="H232" s="6" t="str">
        <f>IFERROR(VLOOKUP(A232,'[1]CONSOLIDADO FINANCEIRO'!$F$5:$H$288,2,FALSE),"")</f>
        <v/>
      </c>
      <c r="I232" s="6" t="str">
        <f>IFERROR(VLOOKUP(A232,'[1]CONSOLIDADO FINANCEIRO'!$F$5:$H$288,3,FALSE),"")</f>
        <v/>
      </c>
      <c r="J232" s="6">
        <f t="shared" si="6"/>
        <v>3892784.78</v>
      </c>
      <c r="K232" s="6">
        <f t="shared" si="7"/>
        <v>16062690.09</v>
      </c>
    </row>
    <row r="233" spans="1:11" ht="12.75" customHeight="1" x14ac:dyDescent="0.25">
      <c r="A233" s="1" t="s">
        <v>237</v>
      </c>
      <c r="B233" s="3" t="s">
        <v>2175</v>
      </c>
      <c r="C233" s="3" t="s">
        <v>2183</v>
      </c>
      <c r="D233" s="1" t="s">
        <v>8</v>
      </c>
      <c r="E233" s="1" t="s">
        <v>5</v>
      </c>
      <c r="F233" s="6">
        <f>IFERROR(VLOOKUP(A233,'[1]CONSOLIDADO PREVIDENCIARIO'!$F$5:$H$1810,2,FALSE),"")</f>
        <v>8634265.6500000004</v>
      </c>
      <c r="G233" s="6">
        <f>IFERROR(VLOOKUP(A233,'[1]CONSOLIDADO PREVIDENCIARIO'!$F$5:$H$1810,3,FALSE),"")</f>
        <v>13305637.57</v>
      </c>
      <c r="H233" s="6" t="str">
        <f>IFERROR(VLOOKUP(A233,'[1]CONSOLIDADO FINANCEIRO'!$F$5:$H$288,2,FALSE),"")</f>
        <v/>
      </c>
      <c r="I233" s="6" t="str">
        <f>IFERROR(VLOOKUP(A233,'[1]CONSOLIDADO FINANCEIRO'!$F$5:$H$288,3,FALSE),"")</f>
        <v/>
      </c>
      <c r="J233" s="6">
        <f t="shared" si="6"/>
        <v>8634265.6500000004</v>
      </c>
      <c r="K233" s="6">
        <f t="shared" si="7"/>
        <v>13305637.57</v>
      </c>
    </row>
    <row r="234" spans="1:11" ht="12.75" customHeight="1" x14ac:dyDescent="0.25">
      <c r="A234" s="1" t="s">
        <v>238</v>
      </c>
      <c r="B234" s="3" t="s">
        <v>2177</v>
      </c>
      <c r="C234" s="3" t="s">
        <v>2176</v>
      </c>
      <c r="D234" s="1" t="s">
        <v>4</v>
      </c>
      <c r="E234" s="1" t="s">
        <v>15</v>
      </c>
      <c r="F234" s="6">
        <f>IFERROR(VLOOKUP(A234,'[1]CONSOLIDADO PREVIDENCIARIO'!$F$5:$H$1810,2,FALSE),"")</f>
        <v>1249617.8700000001</v>
      </c>
      <c r="G234" s="6">
        <f>IFERROR(VLOOKUP(A234,'[1]CONSOLIDADO PREVIDENCIARIO'!$F$5:$H$1810,3,FALSE),"")</f>
        <v>4098874.22</v>
      </c>
      <c r="H234" s="6" t="str">
        <f>IFERROR(VLOOKUP(A234,'[1]CONSOLIDADO FINANCEIRO'!$F$5:$H$288,2,FALSE),"")</f>
        <v/>
      </c>
      <c r="I234" s="6" t="str">
        <f>IFERROR(VLOOKUP(A234,'[1]CONSOLIDADO FINANCEIRO'!$F$5:$H$288,3,FALSE),"")</f>
        <v/>
      </c>
      <c r="J234" s="6">
        <f t="shared" si="6"/>
        <v>1249617.8700000001</v>
      </c>
      <c r="K234" s="6">
        <f t="shared" si="7"/>
        <v>4098874.22</v>
      </c>
    </row>
    <row r="235" spans="1:11" ht="12.75" customHeight="1" x14ac:dyDescent="0.25">
      <c r="A235" s="1" t="s">
        <v>239</v>
      </c>
      <c r="B235" s="3" t="s">
        <v>2162</v>
      </c>
      <c r="C235" s="3" t="s">
        <v>2176</v>
      </c>
      <c r="D235" s="1" t="s">
        <v>4</v>
      </c>
      <c r="E235" s="1" t="s">
        <v>15</v>
      </c>
      <c r="F235" s="6" t="str">
        <f>IFERROR(VLOOKUP(A235,'[1]CONSOLIDADO PREVIDENCIARIO'!$F$5:$H$1810,2,FALSE),"")</f>
        <v/>
      </c>
      <c r="G235" s="6" t="str">
        <f>IFERROR(VLOOKUP(A235,'[1]CONSOLIDADO PREVIDENCIARIO'!$F$5:$H$1810,3,FALSE),"")</f>
        <v/>
      </c>
      <c r="H235" s="6" t="str">
        <f>IFERROR(VLOOKUP(A235,'[1]CONSOLIDADO FINANCEIRO'!$F$5:$H$288,2,FALSE),"")</f>
        <v/>
      </c>
      <c r="I235" s="6" t="str">
        <f>IFERROR(VLOOKUP(A235,'[1]CONSOLIDADO FINANCEIRO'!$F$5:$H$288,3,FALSE),"")</f>
        <v/>
      </c>
      <c r="J235" s="6">
        <f t="shared" si="6"/>
        <v>0</v>
      </c>
      <c r="K235" s="6">
        <f t="shared" si="7"/>
        <v>0</v>
      </c>
    </row>
    <row r="236" spans="1:11" ht="12.75" customHeight="1" x14ac:dyDescent="0.25">
      <c r="A236" s="1" t="s">
        <v>240</v>
      </c>
      <c r="B236" s="3" t="s">
        <v>2177</v>
      </c>
      <c r="C236" s="3" t="s">
        <v>2176</v>
      </c>
      <c r="D236" s="1" t="s">
        <v>8</v>
      </c>
      <c r="E236" s="1" t="s">
        <v>15</v>
      </c>
      <c r="F236" s="6">
        <f>IFERROR(VLOOKUP(A236,'[1]CONSOLIDADO PREVIDENCIARIO'!$F$5:$H$1810,2,FALSE),"")</f>
        <v>6684586.0099999998</v>
      </c>
      <c r="G236" s="6">
        <f>IFERROR(VLOOKUP(A236,'[1]CONSOLIDADO PREVIDENCIARIO'!$F$5:$H$1810,3,FALSE),"")</f>
        <v>25685160.48</v>
      </c>
      <c r="H236" s="6">
        <f>IFERROR(VLOOKUP(A236,'[1]CONSOLIDADO FINANCEIRO'!$F$5:$H$288,2,FALSE),"")</f>
        <v>10999962.5</v>
      </c>
      <c r="I236" s="6">
        <f>IFERROR(VLOOKUP(A236,'[1]CONSOLIDADO FINANCEIRO'!$F$5:$H$288,3,FALSE),"")</f>
        <v>14759697.01</v>
      </c>
      <c r="J236" s="6">
        <f t="shared" si="6"/>
        <v>17684548.509999998</v>
      </c>
      <c r="K236" s="6">
        <f t="shared" si="7"/>
        <v>40444857.490000002</v>
      </c>
    </row>
    <row r="237" spans="1:11" ht="12.75" customHeight="1" x14ac:dyDescent="0.25">
      <c r="A237" s="1" t="s">
        <v>241</v>
      </c>
      <c r="B237" s="3" t="s">
        <v>2177</v>
      </c>
      <c r="C237" s="3" t="s">
        <v>2176</v>
      </c>
      <c r="D237" s="1" t="s">
        <v>8</v>
      </c>
      <c r="E237" s="1" t="s">
        <v>5</v>
      </c>
      <c r="F237" s="6" t="str">
        <f>IFERROR(VLOOKUP(A237,'[1]CONSOLIDADO PREVIDENCIARIO'!$F$5:$H$1810,2,FALSE),"")</f>
        <v/>
      </c>
      <c r="G237" s="6" t="str">
        <f>IFERROR(VLOOKUP(A237,'[1]CONSOLIDADO PREVIDENCIARIO'!$F$5:$H$1810,3,FALSE),"")</f>
        <v/>
      </c>
      <c r="H237" s="6" t="str">
        <f>IFERROR(VLOOKUP(A237,'[1]CONSOLIDADO FINANCEIRO'!$F$5:$H$288,2,FALSE),"")</f>
        <v/>
      </c>
      <c r="I237" s="6" t="str">
        <f>IFERROR(VLOOKUP(A237,'[1]CONSOLIDADO FINANCEIRO'!$F$5:$H$288,3,FALSE),"")</f>
        <v/>
      </c>
      <c r="J237" s="6">
        <f t="shared" si="6"/>
        <v>0</v>
      </c>
      <c r="K237" s="6">
        <f t="shared" si="7"/>
        <v>0</v>
      </c>
    </row>
    <row r="238" spans="1:11" ht="12.75" customHeight="1" x14ac:dyDescent="0.25">
      <c r="A238" s="1" t="s">
        <v>242</v>
      </c>
      <c r="B238" s="3" t="s">
        <v>2175</v>
      </c>
      <c r="C238" s="3" t="s">
        <v>2183</v>
      </c>
      <c r="D238" s="1" t="s">
        <v>89</v>
      </c>
      <c r="E238" s="1" t="s">
        <v>15</v>
      </c>
      <c r="F238" s="6">
        <f>IFERROR(VLOOKUP(A238,'[1]CONSOLIDADO PREVIDENCIARIO'!$F$5:$H$1810,2,FALSE),"")</f>
        <v>74398657.719999999</v>
      </c>
      <c r="G238" s="6">
        <f>IFERROR(VLOOKUP(A238,'[1]CONSOLIDADO PREVIDENCIARIO'!$F$5:$H$1810,3,FALSE),"")</f>
        <v>106850840.2</v>
      </c>
      <c r="H238" s="6" t="str">
        <f>IFERROR(VLOOKUP(A238,'[1]CONSOLIDADO FINANCEIRO'!$F$5:$H$288,2,FALSE),"")</f>
        <v/>
      </c>
      <c r="I238" s="6" t="str">
        <f>IFERROR(VLOOKUP(A238,'[1]CONSOLIDADO FINANCEIRO'!$F$5:$H$288,3,FALSE),"")</f>
        <v/>
      </c>
      <c r="J238" s="6">
        <f t="shared" si="6"/>
        <v>74398657.719999999</v>
      </c>
      <c r="K238" s="6">
        <f t="shared" si="7"/>
        <v>106850840.2</v>
      </c>
    </row>
    <row r="239" spans="1:11" ht="12.75" customHeight="1" x14ac:dyDescent="0.25">
      <c r="A239" s="1" t="s">
        <v>243</v>
      </c>
      <c r="B239" s="3" t="s">
        <v>2159</v>
      </c>
      <c r="C239" s="3" t="s">
        <v>2176</v>
      </c>
      <c r="D239" s="1" t="s">
        <v>4</v>
      </c>
      <c r="E239" s="1" t="s">
        <v>15</v>
      </c>
      <c r="F239" s="6">
        <f>IFERROR(VLOOKUP(A239,'[1]CONSOLIDADO PREVIDENCIARIO'!$F$5:$H$1810,2,FALSE),"")</f>
        <v>366065.7</v>
      </c>
      <c r="G239" s="6">
        <f>IFERROR(VLOOKUP(A239,'[1]CONSOLIDADO PREVIDENCIARIO'!$F$5:$H$1810,3,FALSE),"")</f>
        <v>461312.49</v>
      </c>
      <c r="H239" s="6">
        <f>IFERROR(VLOOKUP(A239,'[1]CONSOLIDADO FINANCEIRO'!$F$5:$H$288,2,FALSE),"")</f>
        <v>1323595.32</v>
      </c>
      <c r="I239" s="6">
        <f>IFERROR(VLOOKUP(A239,'[1]CONSOLIDADO FINANCEIRO'!$F$5:$H$288,3,FALSE),"")</f>
        <v>2832667.99</v>
      </c>
      <c r="J239" s="6">
        <f t="shared" si="6"/>
        <v>1689661.02</v>
      </c>
      <c r="K239" s="6">
        <f t="shared" si="7"/>
        <v>3293980.4800000004</v>
      </c>
    </row>
    <row r="240" spans="1:11" ht="12.75" customHeight="1" x14ac:dyDescent="0.25">
      <c r="A240" s="1" t="s">
        <v>244</v>
      </c>
      <c r="B240" s="3" t="s">
        <v>2162</v>
      </c>
      <c r="C240" s="3" t="s">
        <v>2176</v>
      </c>
      <c r="D240" s="1" t="s">
        <v>8</v>
      </c>
      <c r="E240" s="1" t="s">
        <v>15</v>
      </c>
      <c r="F240" s="6">
        <f>IFERROR(VLOOKUP(A240,'[1]CONSOLIDADO PREVIDENCIARIO'!$F$5:$H$1810,2,FALSE),"")</f>
        <v>116469.55</v>
      </c>
      <c r="G240" s="6">
        <f>IFERROR(VLOOKUP(A240,'[1]CONSOLIDADO PREVIDENCIARIO'!$F$5:$H$1810,3,FALSE),"")</f>
        <v>0</v>
      </c>
      <c r="H240" s="6" t="str">
        <f>IFERROR(VLOOKUP(A240,'[1]CONSOLIDADO FINANCEIRO'!$F$5:$H$288,2,FALSE),"")</f>
        <v/>
      </c>
      <c r="I240" s="6" t="str">
        <f>IFERROR(VLOOKUP(A240,'[1]CONSOLIDADO FINANCEIRO'!$F$5:$H$288,3,FALSE),"")</f>
        <v/>
      </c>
      <c r="J240" s="6">
        <f t="shared" si="6"/>
        <v>116469.55</v>
      </c>
      <c r="K240" s="6">
        <f t="shared" si="7"/>
        <v>0</v>
      </c>
    </row>
    <row r="241" spans="1:11" ht="12.75" customHeight="1" x14ac:dyDescent="0.25">
      <c r="A241" s="1" t="s">
        <v>245</v>
      </c>
      <c r="B241" s="3" t="s">
        <v>2169</v>
      </c>
      <c r="C241" s="3" t="s">
        <v>2183</v>
      </c>
      <c r="D241" s="1" t="s">
        <v>4</v>
      </c>
      <c r="E241" s="1" t="s">
        <v>15</v>
      </c>
      <c r="F241" s="6">
        <f>IFERROR(VLOOKUP(A241,'[1]CONSOLIDADO PREVIDENCIARIO'!$F$5:$H$1810,2,FALSE),"")</f>
        <v>1129947.25</v>
      </c>
      <c r="G241" s="6">
        <f>IFERROR(VLOOKUP(A241,'[1]CONSOLIDADO PREVIDENCIARIO'!$F$5:$H$1810,3,FALSE),"")</f>
        <v>1132853.02</v>
      </c>
      <c r="H241" s="6" t="str">
        <f>IFERROR(VLOOKUP(A241,'[1]CONSOLIDADO FINANCEIRO'!$F$5:$H$288,2,FALSE),"")</f>
        <v/>
      </c>
      <c r="I241" s="6" t="str">
        <f>IFERROR(VLOOKUP(A241,'[1]CONSOLIDADO FINANCEIRO'!$F$5:$H$288,3,FALSE),"")</f>
        <v/>
      </c>
      <c r="J241" s="6">
        <f t="shared" si="6"/>
        <v>1129947.25</v>
      </c>
      <c r="K241" s="6">
        <f t="shared" si="7"/>
        <v>1132853.02</v>
      </c>
    </row>
    <row r="242" spans="1:11" ht="12.75" customHeight="1" x14ac:dyDescent="0.25">
      <c r="A242" s="1" t="s">
        <v>246</v>
      </c>
      <c r="B242" s="3" t="s">
        <v>2171</v>
      </c>
      <c r="C242" s="3" t="s">
        <v>2182</v>
      </c>
      <c r="D242" s="1" t="s">
        <v>4</v>
      </c>
      <c r="E242" s="1" t="s">
        <v>5</v>
      </c>
      <c r="F242" s="6">
        <f>IFERROR(VLOOKUP(A242,'[1]CONSOLIDADO PREVIDENCIARIO'!$F$5:$H$1810,2,FALSE),"")</f>
        <v>1348646.04</v>
      </c>
      <c r="G242" s="6">
        <f>IFERROR(VLOOKUP(A242,'[1]CONSOLIDADO PREVIDENCIARIO'!$F$5:$H$1810,3,FALSE),"")</f>
        <v>1545910.24</v>
      </c>
      <c r="H242" s="6" t="str">
        <f>IFERROR(VLOOKUP(A242,'[1]CONSOLIDADO FINANCEIRO'!$F$5:$H$288,2,FALSE),"")</f>
        <v/>
      </c>
      <c r="I242" s="6" t="str">
        <f>IFERROR(VLOOKUP(A242,'[1]CONSOLIDADO FINANCEIRO'!$F$5:$H$288,3,FALSE),"")</f>
        <v/>
      </c>
      <c r="J242" s="6">
        <f t="shared" si="6"/>
        <v>1348646.04</v>
      </c>
      <c r="K242" s="6">
        <f t="shared" si="7"/>
        <v>1545910.24</v>
      </c>
    </row>
    <row r="243" spans="1:11" ht="12.75" customHeight="1" x14ac:dyDescent="0.25">
      <c r="A243" s="1" t="s">
        <v>247</v>
      </c>
      <c r="B243" s="3" t="s">
        <v>2169</v>
      </c>
      <c r="C243" s="3" t="s">
        <v>2183</v>
      </c>
      <c r="D243" s="1" t="s">
        <v>4</v>
      </c>
      <c r="E243" s="1" t="s">
        <v>5</v>
      </c>
      <c r="F243" s="6">
        <f>IFERROR(VLOOKUP(A243,'[1]CONSOLIDADO PREVIDENCIARIO'!$F$5:$H$1810,2,FALSE),"")</f>
        <v>1193286.3400000001</v>
      </c>
      <c r="G243" s="6">
        <f>IFERROR(VLOOKUP(A243,'[1]CONSOLIDADO PREVIDENCIARIO'!$F$5:$H$1810,3,FALSE),"")</f>
        <v>1473602.97</v>
      </c>
      <c r="H243" s="6" t="str">
        <f>IFERROR(VLOOKUP(A243,'[1]CONSOLIDADO FINANCEIRO'!$F$5:$H$288,2,FALSE),"")</f>
        <v/>
      </c>
      <c r="I243" s="6" t="str">
        <f>IFERROR(VLOOKUP(A243,'[1]CONSOLIDADO FINANCEIRO'!$F$5:$H$288,3,FALSE),"")</f>
        <v/>
      </c>
      <c r="J243" s="6">
        <f t="shared" si="6"/>
        <v>1193286.3400000001</v>
      </c>
      <c r="K243" s="6">
        <f t="shared" si="7"/>
        <v>1473602.97</v>
      </c>
    </row>
    <row r="244" spans="1:11" ht="12.75" customHeight="1" x14ac:dyDescent="0.25">
      <c r="A244" s="1" t="s">
        <v>248</v>
      </c>
      <c r="B244" s="3" t="s">
        <v>2157</v>
      </c>
      <c r="C244" s="3" t="s">
        <v>2182</v>
      </c>
      <c r="D244" s="1" t="s">
        <v>8</v>
      </c>
      <c r="E244" s="1" t="s">
        <v>15</v>
      </c>
      <c r="F244" s="6">
        <f>IFERROR(VLOOKUP(A244,'[1]CONSOLIDADO PREVIDENCIARIO'!$F$5:$H$1810,2,FALSE),"")</f>
        <v>6639787.8700000001</v>
      </c>
      <c r="G244" s="6">
        <f>IFERROR(VLOOKUP(A244,'[1]CONSOLIDADO PREVIDENCIARIO'!$F$5:$H$1810,3,FALSE),"")</f>
        <v>13449031.58</v>
      </c>
      <c r="H244" s="6" t="str">
        <f>IFERROR(VLOOKUP(A244,'[1]CONSOLIDADO FINANCEIRO'!$F$5:$H$288,2,FALSE),"")</f>
        <v/>
      </c>
      <c r="I244" s="6" t="str">
        <f>IFERROR(VLOOKUP(A244,'[1]CONSOLIDADO FINANCEIRO'!$F$5:$H$288,3,FALSE),"")</f>
        <v/>
      </c>
      <c r="J244" s="6">
        <f t="shared" si="6"/>
        <v>6639787.8700000001</v>
      </c>
      <c r="K244" s="6">
        <f t="shared" si="7"/>
        <v>13449031.58</v>
      </c>
    </row>
    <row r="245" spans="1:11" ht="12.75" customHeight="1" x14ac:dyDescent="0.25">
      <c r="A245" s="1" t="s">
        <v>249</v>
      </c>
      <c r="B245" s="3" t="s">
        <v>2166</v>
      </c>
      <c r="C245" s="3" t="s">
        <v>2182</v>
      </c>
      <c r="D245" s="1" t="s">
        <v>4</v>
      </c>
      <c r="E245" s="1" t="s">
        <v>5</v>
      </c>
      <c r="F245" s="6" t="str">
        <f>IFERROR(VLOOKUP(A245,'[1]CONSOLIDADO PREVIDENCIARIO'!$F$5:$H$1810,2,FALSE),"")</f>
        <v/>
      </c>
      <c r="G245" s="6" t="str">
        <f>IFERROR(VLOOKUP(A245,'[1]CONSOLIDADO PREVIDENCIARIO'!$F$5:$H$1810,3,FALSE),"")</f>
        <v/>
      </c>
      <c r="H245" s="6">
        <f>IFERROR(VLOOKUP(A245,'[1]CONSOLIDADO FINANCEIRO'!$F$5:$H$288,2,FALSE),"")</f>
        <v>0</v>
      </c>
      <c r="I245" s="6">
        <f>IFERROR(VLOOKUP(A245,'[1]CONSOLIDADO FINANCEIRO'!$F$5:$H$288,3,FALSE),"")</f>
        <v>749625.67</v>
      </c>
      <c r="J245" s="6">
        <f t="shared" si="6"/>
        <v>0</v>
      </c>
      <c r="K245" s="6">
        <f t="shared" si="7"/>
        <v>749625.67</v>
      </c>
    </row>
    <row r="246" spans="1:11" ht="12.75" customHeight="1" x14ac:dyDescent="0.25">
      <c r="A246" s="1" t="s">
        <v>250</v>
      </c>
      <c r="B246" s="3" t="s">
        <v>2173</v>
      </c>
      <c r="C246" s="3" t="s">
        <v>2181</v>
      </c>
      <c r="D246" s="1" t="s">
        <v>89</v>
      </c>
      <c r="E246" s="1" t="s">
        <v>5</v>
      </c>
      <c r="F246" s="6">
        <f>IFERROR(VLOOKUP(A246,'[1]CONSOLIDADO PREVIDENCIARIO'!$F$5:$H$1810,2,FALSE),"")</f>
        <v>84458721.599999994</v>
      </c>
      <c r="G246" s="6">
        <f>IFERROR(VLOOKUP(A246,'[1]CONSOLIDADO PREVIDENCIARIO'!$F$5:$H$1810,3,FALSE),"")</f>
        <v>107972884.7</v>
      </c>
      <c r="H246" s="6" t="str">
        <f>IFERROR(VLOOKUP(A246,'[1]CONSOLIDADO FINANCEIRO'!$F$5:$H$288,2,FALSE),"")</f>
        <v/>
      </c>
      <c r="I246" s="6" t="str">
        <f>IFERROR(VLOOKUP(A246,'[1]CONSOLIDADO FINANCEIRO'!$F$5:$H$288,3,FALSE),"")</f>
        <v/>
      </c>
      <c r="J246" s="6">
        <f t="shared" si="6"/>
        <v>84458721.599999994</v>
      </c>
      <c r="K246" s="6">
        <f t="shared" si="7"/>
        <v>107972884.7</v>
      </c>
    </row>
    <row r="247" spans="1:11" ht="12.75" customHeight="1" x14ac:dyDescent="0.25">
      <c r="A247" s="1" t="s">
        <v>251</v>
      </c>
      <c r="B247" s="3" t="s">
        <v>2174</v>
      </c>
      <c r="C247" s="3" t="s">
        <v>2183</v>
      </c>
      <c r="D247" s="1" t="s">
        <v>4</v>
      </c>
      <c r="E247" s="1" t="s">
        <v>5</v>
      </c>
      <c r="F247" s="6">
        <f>IFERROR(VLOOKUP(A247,'[1]CONSOLIDADO PREVIDENCIARIO'!$F$5:$H$1810,2,FALSE),"")</f>
        <v>752955.6</v>
      </c>
      <c r="G247" s="6">
        <f>IFERROR(VLOOKUP(A247,'[1]CONSOLIDADO PREVIDENCIARIO'!$F$5:$H$1810,3,FALSE),"")</f>
        <v>753536.23</v>
      </c>
      <c r="H247" s="6" t="str">
        <f>IFERROR(VLOOKUP(A247,'[1]CONSOLIDADO FINANCEIRO'!$F$5:$H$288,2,FALSE),"")</f>
        <v/>
      </c>
      <c r="I247" s="6" t="str">
        <f>IFERROR(VLOOKUP(A247,'[1]CONSOLIDADO FINANCEIRO'!$F$5:$H$288,3,FALSE),"")</f>
        <v/>
      </c>
      <c r="J247" s="6">
        <f t="shared" si="6"/>
        <v>752955.6</v>
      </c>
      <c r="K247" s="6">
        <f t="shared" si="7"/>
        <v>753536.23</v>
      </c>
    </row>
    <row r="248" spans="1:11" ht="12.75" customHeight="1" x14ac:dyDescent="0.25">
      <c r="A248" s="1" t="s">
        <v>252</v>
      </c>
      <c r="B248" s="3" t="s">
        <v>2174</v>
      </c>
      <c r="C248" s="3" t="s">
        <v>2183</v>
      </c>
      <c r="D248" s="1" t="s">
        <v>4</v>
      </c>
      <c r="E248" s="1" t="s">
        <v>15</v>
      </c>
      <c r="F248" s="6">
        <f>IFERROR(VLOOKUP(A248,'[1]CONSOLIDADO PREVIDENCIARIO'!$F$5:$H$1810,2,FALSE),"")</f>
        <v>1314707.02</v>
      </c>
      <c r="G248" s="6">
        <f>IFERROR(VLOOKUP(A248,'[1]CONSOLIDADO PREVIDENCIARIO'!$F$5:$H$1810,3,FALSE),"")</f>
        <v>2957722.25</v>
      </c>
      <c r="H248" s="6" t="str">
        <f>IFERROR(VLOOKUP(A248,'[1]CONSOLIDADO FINANCEIRO'!$F$5:$H$288,2,FALSE),"")</f>
        <v/>
      </c>
      <c r="I248" s="6" t="str">
        <f>IFERROR(VLOOKUP(A248,'[1]CONSOLIDADO FINANCEIRO'!$F$5:$H$288,3,FALSE),"")</f>
        <v/>
      </c>
      <c r="J248" s="6">
        <f t="shared" si="6"/>
        <v>1314707.02</v>
      </c>
      <c r="K248" s="6">
        <f t="shared" si="7"/>
        <v>2957722.25</v>
      </c>
    </row>
    <row r="249" spans="1:11" ht="12.75" customHeight="1" x14ac:dyDescent="0.25">
      <c r="A249" s="1" t="s">
        <v>253</v>
      </c>
      <c r="B249" s="3" t="s">
        <v>2174</v>
      </c>
      <c r="C249" s="3" t="s">
        <v>2183</v>
      </c>
      <c r="D249" s="1" t="s">
        <v>4</v>
      </c>
      <c r="E249" s="1" t="s">
        <v>15</v>
      </c>
      <c r="F249" s="6">
        <f>IFERROR(VLOOKUP(A249,'[1]CONSOLIDADO PREVIDENCIARIO'!$F$5:$H$1810,2,FALSE),"")</f>
        <v>721635.42</v>
      </c>
      <c r="G249" s="6">
        <f>IFERROR(VLOOKUP(A249,'[1]CONSOLIDADO PREVIDENCIARIO'!$F$5:$H$1810,3,FALSE),"")</f>
        <v>1635943.53</v>
      </c>
      <c r="H249" s="6" t="str">
        <f>IFERROR(VLOOKUP(A249,'[1]CONSOLIDADO FINANCEIRO'!$F$5:$H$288,2,FALSE),"")</f>
        <v/>
      </c>
      <c r="I249" s="6" t="str">
        <f>IFERROR(VLOOKUP(A249,'[1]CONSOLIDADO FINANCEIRO'!$F$5:$H$288,3,FALSE),"")</f>
        <v/>
      </c>
      <c r="J249" s="6">
        <f t="shared" si="6"/>
        <v>721635.42</v>
      </c>
      <c r="K249" s="6">
        <f t="shared" si="7"/>
        <v>1635943.53</v>
      </c>
    </row>
    <row r="250" spans="1:11" ht="12.75" customHeight="1" x14ac:dyDescent="0.25">
      <c r="A250" s="1" t="s">
        <v>254</v>
      </c>
      <c r="B250" s="3" t="s">
        <v>2153</v>
      </c>
      <c r="C250" s="3" t="s">
        <v>2182</v>
      </c>
      <c r="D250" s="1" t="s">
        <v>8</v>
      </c>
      <c r="E250" s="1" t="s">
        <v>5</v>
      </c>
      <c r="F250" s="6">
        <f>IFERROR(VLOOKUP(A250,'[1]CONSOLIDADO PREVIDENCIARIO'!$F$5:$H$1810,2,FALSE),"")</f>
        <v>0</v>
      </c>
      <c r="G250" s="6">
        <f>IFERROR(VLOOKUP(A250,'[1]CONSOLIDADO PREVIDENCIARIO'!$F$5:$H$1810,3,FALSE),"")</f>
        <v>8716098.9900000002</v>
      </c>
      <c r="H250" s="6" t="str">
        <f>IFERROR(VLOOKUP(A250,'[1]CONSOLIDADO FINANCEIRO'!$F$5:$H$288,2,FALSE),"")</f>
        <v/>
      </c>
      <c r="I250" s="6" t="str">
        <f>IFERROR(VLOOKUP(A250,'[1]CONSOLIDADO FINANCEIRO'!$F$5:$H$288,3,FALSE),"")</f>
        <v/>
      </c>
      <c r="J250" s="6">
        <f t="shared" si="6"/>
        <v>0</v>
      </c>
      <c r="K250" s="6">
        <f t="shared" si="7"/>
        <v>8716098.9900000002</v>
      </c>
    </row>
    <row r="251" spans="1:11" ht="12.75" customHeight="1" x14ac:dyDescent="0.25">
      <c r="A251" s="1" t="s">
        <v>255</v>
      </c>
      <c r="B251" s="3" t="s">
        <v>2162</v>
      </c>
      <c r="C251" s="3" t="s">
        <v>2176</v>
      </c>
      <c r="D251" s="1" t="s">
        <v>8</v>
      </c>
      <c r="E251" s="1" t="s">
        <v>5</v>
      </c>
      <c r="F251" s="6">
        <f>IFERROR(VLOOKUP(A251,'[1]CONSOLIDADO PREVIDENCIARIO'!$F$5:$H$1810,2,FALSE),"")</f>
        <v>2409006.13</v>
      </c>
      <c r="G251" s="6">
        <f>IFERROR(VLOOKUP(A251,'[1]CONSOLIDADO PREVIDENCIARIO'!$F$5:$H$1810,3,FALSE),"")</f>
        <v>4126060.88</v>
      </c>
      <c r="H251" s="6">
        <f>IFERROR(VLOOKUP(A251,'[1]CONSOLIDADO FINANCEIRO'!$F$5:$H$288,2,FALSE),"")</f>
        <v>1850965.4</v>
      </c>
      <c r="I251" s="6">
        <f>IFERROR(VLOOKUP(A251,'[1]CONSOLIDADO FINANCEIRO'!$F$5:$H$288,3,FALSE),"")</f>
        <v>6321600.4000000004</v>
      </c>
      <c r="J251" s="6">
        <f t="shared" si="6"/>
        <v>4259971.5299999993</v>
      </c>
      <c r="K251" s="6">
        <f t="shared" si="7"/>
        <v>10447661.280000001</v>
      </c>
    </row>
    <row r="252" spans="1:11" ht="12.75" customHeight="1" x14ac:dyDescent="0.25">
      <c r="A252" s="1" t="s">
        <v>256</v>
      </c>
      <c r="B252" s="3" t="s">
        <v>2167</v>
      </c>
      <c r="C252" s="3" t="s">
        <v>2182</v>
      </c>
      <c r="D252" s="1" t="s">
        <v>8</v>
      </c>
      <c r="E252" s="1" t="s">
        <v>15</v>
      </c>
      <c r="F252" s="6" t="str">
        <f>IFERROR(VLOOKUP(A252,'[1]CONSOLIDADO PREVIDENCIARIO'!$F$5:$H$1810,2,FALSE),"")</f>
        <v/>
      </c>
      <c r="G252" s="6" t="str">
        <f>IFERROR(VLOOKUP(A252,'[1]CONSOLIDADO PREVIDENCIARIO'!$F$5:$H$1810,3,FALSE),"")</f>
        <v/>
      </c>
      <c r="H252" s="6">
        <f>IFERROR(VLOOKUP(A252,'[1]CONSOLIDADO FINANCEIRO'!$F$5:$H$288,2,FALSE),"")</f>
        <v>9465460.9600000009</v>
      </c>
      <c r="I252" s="6">
        <f>IFERROR(VLOOKUP(A252,'[1]CONSOLIDADO FINANCEIRO'!$F$5:$H$288,3,FALSE),"")</f>
        <v>10938874.68</v>
      </c>
      <c r="J252" s="6">
        <f t="shared" si="6"/>
        <v>9465460.9600000009</v>
      </c>
      <c r="K252" s="6">
        <f t="shared" si="7"/>
        <v>10938874.68</v>
      </c>
    </row>
    <row r="253" spans="1:11" ht="12.75" customHeight="1" x14ac:dyDescent="0.25">
      <c r="A253" s="1" t="s">
        <v>257</v>
      </c>
      <c r="B253" s="3" t="s">
        <v>2163</v>
      </c>
      <c r="C253" s="3" t="s">
        <v>2180</v>
      </c>
      <c r="D253" s="1" t="s">
        <v>4</v>
      </c>
      <c r="E253" s="1" t="s">
        <v>5</v>
      </c>
      <c r="F253" s="6">
        <f>IFERROR(VLOOKUP(A253,'[1]CONSOLIDADO PREVIDENCIARIO'!$F$5:$H$1810,2,FALSE),"")</f>
        <v>1763860.88</v>
      </c>
      <c r="G253" s="6">
        <f>IFERROR(VLOOKUP(A253,'[1]CONSOLIDADO PREVIDENCIARIO'!$F$5:$H$1810,3,FALSE),"")</f>
        <v>1933286.35</v>
      </c>
      <c r="H253" s="6" t="str">
        <f>IFERROR(VLOOKUP(A253,'[1]CONSOLIDADO FINANCEIRO'!$F$5:$H$288,2,FALSE),"")</f>
        <v/>
      </c>
      <c r="I253" s="6" t="str">
        <f>IFERROR(VLOOKUP(A253,'[1]CONSOLIDADO FINANCEIRO'!$F$5:$H$288,3,FALSE),"")</f>
        <v/>
      </c>
      <c r="J253" s="6">
        <f t="shared" si="6"/>
        <v>1763860.88</v>
      </c>
      <c r="K253" s="6">
        <f t="shared" si="7"/>
        <v>1933286.35</v>
      </c>
    </row>
    <row r="254" spans="1:11" ht="12.75" customHeight="1" x14ac:dyDescent="0.25">
      <c r="A254" s="1" t="s">
        <v>258</v>
      </c>
      <c r="B254" s="3" t="s">
        <v>2167</v>
      </c>
      <c r="C254" s="3" t="s">
        <v>2182</v>
      </c>
      <c r="D254" s="1" t="s">
        <v>8</v>
      </c>
      <c r="E254" s="1" t="s">
        <v>15</v>
      </c>
      <c r="F254" s="6">
        <f>IFERROR(VLOOKUP(A254,'[1]CONSOLIDADO PREVIDENCIARIO'!$F$5:$H$1810,2,FALSE),"")</f>
        <v>4309719.38</v>
      </c>
      <c r="G254" s="6">
        <f>IFERROR(VLOOKUP(A254,'[1]CONSOLIDADO PREVIDENCIARIO'!$F$5:$H$1810,3,FALSE),"")</f>
        <v>13533293.449999999</v>
      </c>
      <c r="H254" s="6" t="str">
        <f>IFERROR(VLOOKUP(A254,'[1]CONSOLIDADO FINANCEIRO'!$F$5:$H$288,2,FALSE),"")</f>
        <v/>
      </c>
      <c r="I254" s="6" t="str">
        <f>IFERROR(VLOOKUP(A254,'[1]CONSOLIDADO FINANCEIRO'!$F$5:$H$288,3,FALSE),"")</f>
        <v/>
      </c>
      <c r="J254" s="6">
        <f t="shared" si="6"/>
        <v>4309719.38</v>
      </c>
      <c r="K254" s="6">
        <f t="shared" si="7"/>
        <v>13533293.449999999</v>
      </c>
    </row>
    <row r="255" spans="1:11" ht="12.75" customHeight="1" x14ac:dyDescent="0.25">
      <c r="A255" s="1" t="s">
        <v>259</v>
      </c>
      <c r="B255" s="3" t="s">
        <v>2162</v>
      </c>
      <c r="C255" s="3" t="s">
        <v>2176</v>
      </c>
      <c r="D255" s="1" t="s">
        <v>8</v>
      </c>
      <c r="E255" s="1" t="s">
        <v>15</v>
      </c>
      <c r="F255" s="6">
        <f>IFERROR(VLOOKUP(A255,'[1]CONSOLIDADO PREVIDENCIARIO'!$F$5:$H$1810,2,FALSE),"")</f>
        <v>5046263.22</v>
      </c>
      <c r="G255" s="6">
        <f>IFERROR(VLOOKUP(A255,'[1]CONSOLIDADO PREVIDENCIARIO'!$F$5:$H$1810,3,FALSE),"")</f>
        <v>12381512.630000001</v>
      </c>
      <c r="H255" s="6" t="str">
        <f>IFERROR(VLOOKUP(A255,'[1]CONSOLIDADO FINANCEIRO'!$F$5:$H$288,2,FALSE),"")</f>
        <v/>
      </c>
      <c r="I255" s="6" t="str">
        <f>IFERROR(VLOOKUP(A255,'[1]CONSOLIDADO FINANCEIRO'!$F$5:$H$288,3,FALSE),"")</f>
        <v/>
      </c>
      <c r="J255" s="6">
        <f t="shared" si="6"/>
        <v>5046263.22</v>
      </c>
      <c r="K255" s="6">
        <f t="shared" si="7"/>
        <v>12381512.630000001</v>
      </c>
    </row>
    <row r="256" spans="1:11" ht="12.75" customHeight="1" x14ac:dyDescent="0.25">
      <c r="A256" s="1" t="s">
        <v>260</v>
      </c>
      <c r="B256" s="3" t="s">
        <v>2161</v>
      </c>
      <c r="C256" s="3" t="s">
        <v>2182</v>
      </c>
      <c r="D256" s="1" t="s">
        <v>8</v>
      </c>
      <c r="E256" s="1" t="s">
        <v>5</v>
      </c>
      <c r="F256" s="6">
        <f>IFERROR(VLOOKUP(A256,'[1]CONSOLIDADO PREVIDENCIARIO'!$F$5:$H$1810,2,FALSE),"")</f>
        <v>9314727.2599999998</v>
      </c>
      <c r="G256" s="6">
        <f>IFERROR(VLOOKUP(A256,'[1]CONSOLIDADO PREVIDENCIARIO'!$F$5:$H$1810,3,FALSE),"")</f>
        <v>100992</v>
      </c>
      <c r="H256" s="6" t="str">
        <f>IFERROR(VLOOKUP(A256,'[1]CONSOLIDADO FINANCEIRO'!$F$5:$H$288,2,FALSE),"")</f>
        <v/>
      </c>
      <c r="I256" s="6" t="str">
        <f>IFERROR(VLOOKUP(A256,'[1]CONSOLIDADO FINANCEIRO'!$F$5:$H$288,3,FALSE),"")</f>
        <v/>
      </c>
      <c r="J256" s="6">
        <f t="shared" si="6"/>
        <v>9314727.2599999998</v>
      </c>
      <c r="K256" s="6">
        <f t="shared" si="7"/>
        <v>100992</v>
      </c>
    </row>
    <row r="257" spans="1:11" ht="12.75" customHeight="1" x14ac:dyDescent="0.25">
      <c r="A257" s="1" t="s">
        <v>261</v>
      </c>
      <c r="B257" s="3" t="s">
        <v>2167</v>
      </c>
      <c r="C257" s="3" t="s">
        <v>2182</v>
      </c>
      <c r="D257" s="1" t="s">
        <v>8</v>
      </c>
      <c r="E257" s="1" t="s">
        <v>15</v>
      </c>
      <c r="F257" s="6">
        <f>IFERROR(VLOOKUP(A257,'[1]CONSOLIDADO PREVIDENCIARIO'!$F$5:$H$1810,2,FALSE),"")</f>
        <v>3012678.32</v>
      </c>
      <c r="G257" s="6">
        <f>IFERROR(VLOOKUP(A257,'[1]CONSOLIDADO PREVIDENCIARIO'!$F$5:$H$1810,3,FALSE),"")</f>
        <v>9206285.2699999996</v>
      </c>
      <c r="H257" s="6" t="str">
        <f>IFERROR(VLOOKUP(A257,'[1]CONSOLIDADO FINANCEIRO'!$F$5:$H$288,2,FALSE),"")</f>
        <v/>
      </c>
      <c r="I257" s="6" t="str">
        <f>IFERROR(VLOOKUP(A257,'[1]CONSOLIDADO FINANCEIRO'!$F$5:$H$288,3,FALSE),"")</f>
        <v/>
      </c>
      <c r="J257" s="6">
        <f t="shared" si="6"/>
        <v>3012678.32</v>
      </c>
      <c r="K257" s="6">
        <f t="shared" si="7"/>
        <v>9206285.2699999996</v>
      </c>
    </row>
    <row r="258" spans="1:11" ht="12.75" customHeight="1" x14ac:dyDescent="0.25">
      <c r="A258" s="1" t="s">
        <v>262</v>
      </c>
      <c r="B258" s="3" t="s">
        <v>2170</v>
      </c>
      <c r="C258" s="3" t="s">
        <v>2176</v>
      </c>
      <c r="D258" s="1" t="s">
        <v>8</v>
      </c>
      <c r="E258" s="1" t="s">
        <v>15</v>
      </c>
      <c r="F258" s="6" t="str">
        <f>IFERROR(VLOOKUP(A258,'[1]CONSOLIDADO PREVIDENCIARIO'!$F$5:$H$1810,2,FALSE),"")</f>
        <v/>
      </c>
      <c r="G258" s="6" t="str">
        <f>IFERROR(VLOOKUP(A258,'[1]CONSOLIDADO PREVIDENCIARIO'!$F$5:$H$1810,3,FALSE),"")</f>
        <v/>
      </c>
      <c r="H258" s="6" t="str">
        <f>IFERROR(VLOOKUP(A258,'[1]CONSOLIDADO FINANCEIRO'!$F$5:$H$288,2,FALSE),"")</f>
        <v/>
      </c>
      <c r="I258" s="6" t="str">
        <f>IFERROR(VLOOKUP(A258,'[1]CONSOLIDADO FINANCEIRO'!$F$5:$H$288,3,FALSE),"")</f>
        <v/>
      </c>
      <c r="J258" s="6">
        <f t="shared" si="6"/>
        <v>0</v>
      </c>
      <c r="K258" s="6">
        <f t="shared" si="7"/>
        <v>0</v>
      </c>
    </row>
    <row r="259" spans="1:11" ht="12.75" customHeight="1" x14ac:dyDescent="0.25">
      <c r="A259" s="1" t="s">
        <v>263</v>
      </c>
      <c r="B259" s="3" t="s">
        <v>2160</v>
      </c>
      <c r="C259" s="3" t="s">
        <v>2180</v>
      </c>
      <c r="D259" s="1" t="s">
        <v>4</v>
      </c>
      <c r="E259" s="1" t="s">
        <v>15</v>
      </c>
      <c r="F259" s="6">
        <f>IFERROR(VLOOKUP(A259,'[1]CONSOLIDADO PREVIDENCIARIO'!$F$5:$H$1810,2,FALSE),"")</f>
        <v>807759.35</v>
      </c>
      <c r="G259" s="6">
        <f>IFERROR(VLOOKUP(A259,'[1]CONSOLIDADO PREVIDENCIARIO'!$F$5:$H$1810,3,FALSE),"")</f>
        <v>1874736.06</v>
      </c>
      <c r="H259" s="6" t="str">
        <f>IFERROR(VLOOKUP(A259,'[1]CONSOLIDADO FINANCEIRO'!$F$5:$H$288,2,FALSE),"")</f>
        <v/>
      </c>
      <c r="I259" s="6" t="str">
        <f>IFERROR(VLOOKUP(A259,'[1]CONSOLIDADO FINANCEIRO'!$F$5:$H$288,3,FALSE),"")</f>
        <v/>
      </c>
      <c r="J259" s="6">
        <f t="shared" si="6"/>
        <v>807759.35</v>
      </c>
      <c r="K259" s="6">
        <f t="shared" si="7"/>
        <v>1874736.06</v>
      </c>
    </row>
    <row r="260" spans="1:11" ht="12.75" customHeight="1" x14ac:dyDescent="0.25">
      <c r="A260" s="1" t="s">
        <v>264</v>
      </c>
      <c r="B260" s="3" t="s">
        <v>2166</v>
      </c>
      <c r="C260" s="3" t="s">
        <v>2182</v>
      </c>
      <c r="D260" s="1" t="s">
        <v>4</v>
      </c>
      <c r="E260" s="1" t="s">
        <v>15</v>
      </c>
      <c r="F260" s="6" t="str">
        <f>IFERROR(VLOOKUP(A260,'[1]CONSOLIDADO PREVIDENCIARIO'!$F$5:$H$1810,2,FALSE),"")</f>
        <v/>
      </c>
      <c r="G260" s="6" t="str">
        <f>IFERROR(VLOOKUP(A260,'[1]CONSOLIDADO PREVIDENCIARIO'!$F$5:$H$1810,3,FALSE),"")</f>
        <v/>
      </c>
      <c r="H260" s="6" t="str">
        <f>IFERROR(VLOOKUP(A260,'[1]CONSOLIDADO FINANCEIRO'!$F$5:$H$288,2,FALSE),"")</f>
        <v/>
      </c>
      <c r="I260" s="6" t="str">
        <f>IFERROR(VLOOKUP(A260,'[1]CONSOLIDADO FINANCEIRO'!$F$5:$H$288,3,FALSE),"")</f>
        <v/>
      </c>
      <c r="J260" s="6">
        <f t="shared" si="6"/>
        <v>0</v>
      </c>
      <c r="K260" s="6">
        <f t="shared" si="7"/>
        <v>0</v>
      </c>
    </row>
    <row r="261" spans="1:11" ht="12.75" customHeight="1" x14ac:dyDescent="0.25">
      <c r="A261" s="1" t="s">
        <v>265</v>
      </c>
      <c r="B261" s="3" t="s">
        <v>2168</v>
      </c>
      <c r="C261" s="3" t="s">
        <v>2182</v>
      </c>
      <c r="D261" s="1" t="s">
        <v>4</v>
      </c>
      <c r="E261" s="1" t="s">
        <v>5</v>
      </c>
      <c r="F261" s="6">
        <f>IFERROR(VLOOKUP(A261,'[1]CONSOLIDADO PREVIDENCIARIO'!$F$5:$H$1810,2,FALSE),"")</f>
        <v>3479582</v>
      </c>
      <c r="G261" s="6">
        <f>IFERROR(VLOOKUP(A261,'[1]CONSOLIDADO PREVIDENCIARIO'!$F$5:$H$1810,3,FALSE),"")</f>
        <v>6513836.2999999998</v>
      </c>
      <c r="H261" s="6" t="str">
        <f>IFERROR(VLOOKUP(A261,'[1]CONSOLIDADO FINANCEIRO'!$F$5:$H$288,2,FALSE),"")</f>
        <v/>
      </c>
      <c r="I261" s="6" t="str">
        <f>IFERROR(VLOOKUP(A261,'[1]CONSOLIDADO FINANCEIRO'!$F$5:$H$288,3,FALSE),"")</f>
        <v/>
      </c>
      <c r="J261" s="6">
        <f t="shared" si="6"/>
        <v>3479582</v>
      </c>
      <c r="K261" s="6">
        <f t="shared" si="7"/>
        <v>6513836.2999999998</v>
      </c>
    </row>
    <row r="262" spans="1:11" ht="12.75" customHeight="1" x14ac:dyDescent="0.25">
      <c r="A262" s="1" t="s">
        <v>266</v>
      </c>
      <c r="B262" s="3" t="s">
        <v>2171</v>
      </c>
      <c r="C262" s="3" t="s">
        <v>2182</v>
      </c>
      <c r="D262" s="1" t="s">
        <v>4</v>
      </c>
      <c r="E262" s="1" t="s">
        <v>5</v>
      </c>
      <c r="F262" s="6">
        <f>IFERROR(VLOOKUP(A262,'[1]CONSOLIDADO PREVIDENCIARIO'!$F$5:$H$1810,2,FALSE),"")</f>
        <v>1010744.07</v>
      </c>
      <c r="G262" s="6">
        <f>IFERROR(VLOOKUP(A262,'[1]CONSOLIDADO PREVIDENCIARIO'!$F$5:$H$1810,3,FALSE),"")</f>
        <v>2064012.57</v>
      </c>
      <c r="H262" s="6" t="str">
        <f>IFERROR(VLOOKUP(A262,'[1]CONSOLIDADO FINANCEIRO'!$F$5:$H$288,2,FALSE),"")</f>
        <v/>
      </c>
      <c r="I262" s="6" t="str">
        <f>IFERROR(VLOOKUP(A262,'[1]CONSOLIDADO FINANCEIRO'!$F$5:$H$288,3,FALSE),"")</f>
        <v/>
      </c>
      <c r="J262" s="6">
        <f t="shared" ref="J262:J325" si="8">SUM(F262,H262)</f>
        <v>1010744.07</v>
      </c>
      <c r="K262" s="6">
        <f t="shared" ref="K262:K325" si="9">SUM(G262,I262)</f>
        <v>2064012.57</v>
      </c>
    </row>
    <row r="263" spans="1:11" ht="12.75" customHeight="1" x14ac:dyDescent="0.25">
      <c r="A263" s="1" t="s">
        <v>267</v>
      </c>
      <c r="B263" s="3" t="s">
        <v>2162</v>
      </c>
      <c r="C263" s="3" t="s">
        <v>2176</v>
      </c>
      <c r="D263" s="1" t="s">
        <v>4</v>
      </c>
      <c r="E263" s="1" t="s">
        <v>15</v>
      </c>
      <c r="F263" s="6" t="str">
        <f>IFERROR(VLOOKUP(A263,'[1]CONSOLIDADO PREVIDENCIARIO'!$F$5:$H$1810,2,FALSE),"")</f>
        <v/>
      </c>
      <c r="G263" s="6" t="str">
        <f>IFERROR(VLOOKUP(A263,'[1]CONSOLIDADO PREVIDENCIARIO'!$F$5:$H$1810,3,FALSE),"")</f>
        <v/>
      </c>
      <c r="H263" s="6" t="str">
        <f>IFERROR(VLOOKUP(A263,'[1]CONSOLIDADO FINANCEIRO'!$F$5:$H$288,2,FALSE),"")</f>
        <v/>
      </c>
      <c r="I263" s="6" t="str">
        <f>IFERROR(VLOOKUP(A263,'[1]CONSOLIDADO FINANCEIRO'!$F$5:$H$288,3,FALSE),"")</f>
        <v/>
      </c>
      <c r="J263" s="6">
        <f t="shared" si="8"/>
        <v>0</v>
      </c>
      <c r="K263" s="6">
        <f t="shared" si="9"/>
        <v>0</v>
      </c>
    </row>
    <row r="264" spans="1:11" ht="12.75" customHeight="1" x14ac:dyDescent="0.25">
      <c r="A264" s="1" t="s">
        <v>268</v>
      </c>
      <c r="B264" s="3" t="s">
        <v>2161</v>
      </c>
      <c r="C264" s="3" t="s">
        <v>2182</v>
      </c>
      <c r="D264" s="1" t="s">
        <v>8</v>
      </c>
      <c r="E264" s="1" t="s">
        <v>5</v>
      </c>
      <c r="F264" s="6">
        <f>IFERROR(VLOOKUP(A264,'[1]CONSOLIDADO PREVIDENCIARIO'!$F$5:$H$1810,2,FALSE),"")</f>
        <v>7290971.5999999996</v>
      </c>
      <c r="G264" s="6">
        <f>IFERROR(VLOOKUP(A264,'[1]CONSOLIDADO PREVIDENCIARIO'!$F$5:$H$1810,3,FALSE),"")</f>
        <v>206219.25</v>
      </c>
      <c r="H264" s="6" t="str">
        <f>IFERROR(VLOOKUP(A264,'[1]CONSOLIDADO FINANCEIRO'!$F$5:$H$288,2,FALSE),"")</f>
        <v/>
      </c>
      <c r="I264" s="6" t="str">
        <f>IFERROR(VLOOKUP(A264,'[1]CONSOLIDADO FINANCEIRO'!$F$5:$H$288,3,FALSE),"")</f>
        <v/>
      </c>
      <c r="J264" s="6">
        <f t="shared" si="8"/>
        <v>7290971.5999999996</v>
      </c>
      <c r="K264" s="6">
        <f t="shared" si="9"/>
        <v>206219.25</v>
      </c>
    </row>
    <row r="265" spans="1:11" ht="12.75" customHeight="1" x14ac:dyDescent="0.25">
      <c r="A265" s="1" t="s">
        <v>269</v>
      </c>
      <c r="B265" s="3" t="s">
        <v>2160</v>
      </c>
      <c r="C265" s="3" t="s">
        <v>2180</v>
      </c>
      <c r="D265" s="1" t="s">
        <v>8</v>
      </c>
      <c r="E265" s="1" t="s">
        <v>15</v>
      </c>
      <c r="F265" s="6">
        <f>IFERROR(VLOOKUP(A265,'[1]CONSOLIDADO PREVIDENCIARIO'!$F$5:$H$1810,2,FALSE),"")</f>
        <v>3196151.39</v>
      </c>
      <c r="G265" s="6">
        <f>IFERROR(VLOOKUP(A265,'[1]CONSOLIDADO PREVIDENCIARIO'!$F$5:$H$1810,3,FALSE),"")</f>
        <v>6386615.0099999998</v>
      </c>
      <c r="H265" s="6" t="str">
        <f>IFERROR(VLOOKUP(A265,'[1]CONSOLIDADO FINANCEIRO'!$F$5:$H$288,2,FALSE),"")</f>
        <v/>
      </c>
      <c r="I265" s="6" t="str">
        <f>IFERROR(VLOOKUP(A265,'[1]CONSOLIDADO FINANCEIRO'!$F$5:$H$288,3,FALSE),"")</f>
        <v/>
      </c>
      <c r="J265" s="6">
        <f t="shared" si="8"/>
        <v>3196151.39</v>
      </c>
      <c r="K265" s="6">
        <f t="shared" si="9"/>
        <v>6386615.0099999998</v>
      </c>
    </row>
    <row r="266" spans="1:11" ht="12.75" customHeight="1" x14ac:dyDescent="0.25">
      <c r="A266" s="1" t="s">
        <v>270</v>
      </c>
      <c r="B266" s="3" t="s">
        <v>2177</v>
      </c>
      <c r="C266" s="3" t="s">
        <v>2176</v>
      </c>
      <c r="D266" s="1" t="s">
        <v>8</v>
      </c>
      <c r="E266" s="1" t="s">
        <v>5</v>
      </c>
      <c r="F266" s="6">
        <f>IFERROR(VLOOKUP(A266,'[1]CONSOLIDADO PREVIDENCIARIO'!$F$5:$H$1810,2,FALSE),"")</f>
        <v>4263365.01</v>
      </c>
      <c r="G266" s="6">
        <f>IFERROR(VLOOKUP(A266,'[1]CONSOLIDADO PREVIDENCIARIO'!$F$5:$H$1810,3,FALSE),"")</f>
        <v>8498137.5700000003</v>
      </c>
      <c r="H266" s="6" t="str">
        <f>IFERROR(VLOOKUP(A266,'[1]CONSOLIDADO FINANCEIRO'!$F$5:$H$288,2,FALSE),"")</f>
        <v/>
      </c>
      <c r="I266" s="6" t="str">
        <f>IFERROR(VLOOKUP(A266,'[1]CONSOLIDADO FINANCEIRO'!$F$5:$H$288,3,FALSE),"")</f>
        <v/>
      </c>
      <c r="J266" s="6">
        <f t="shared" si="8"/>
        <v>4263365.01</v>
      </c>
      <c r="K266" s="6">
        <f t="shared" si="9"/>
        <v>8498137.5700000003</v>
      </c>
    </row>
    <row r="267" spans="1:11" ht="12.75" customHeight="1" x14ac:dyDescent="0.25">
      <c r="A267" s="1" t="s">
        <v>271</v>
      </c>
      <c r="B267" s="3" t="s">
        <v>2174</v>
      </c>
      <c r="C267" s="3" t="s">
        <v>2183</v>
      </c>
      <c r="D267" s="1" t="s">
        <v>4</v>
      </c>
      <c r="E267" s="1" t="s">
        <v>5</v>
      </c>
      <c r="F267" s="6">
        <f>IFERROR(VLOOKUP(A267,'[1]CONSOLIDADO PREVIDENCIARIO'!$F$5:$H$1810,2,FALSE),"")</f>
        <v>2096670.71</v>
      </c>
      <c r="G267" s="6">
        <f>IFERROR(VLOOKUP(A267,'[1]CONSOLIDADO PREVIDENCIARIO'!$F$5:$H$1810,3,FALSE),"")</f>
        <v>6429798.2599999998</v>
      </c>
      <c r="H267" s="6" t="str">
        <f>IFERROR(VLOOKUP(A267,'[1]CONSOLIDADO FINANCEIRO'!$F$5:$H$288,2,FALSE),"")</f>
        <v/>
      </c>
      <c r="I267" s="6" t="str">
        <f>IFERROR(VLOOKUP(A267,'[1]CONSOLIDADO FINANCEIRO'!$F$5:$H$288,3,FALSE),"")</f>
        <v/>
      </c>
      <c r="J267" s="6">
        <f t="shared" si="8"/>
        <v>2096670.71</v>
      </c>
      <c r="K267" s="6">
        <f t="shared" si="9"/>
        <v>6429798.2599999998</v>
      </c>
    </row>
    <row r="268" spans="1:11" ht="12.75" customHeight="1" x14ac:dyDescent="0.25">
      <c r="A268" s="1" t="s">
        <v>272</v>
      </c>
      <c r="B268" s="3" t="s">
        <v>2168</v>
      </c>
      <c r="C268" s="3" t="s">
        <v>2182</v>
      </c>
      <c r="D268" s="1" t="s">
        <v>4</v>
      </c>
      <c r="E268" s="1" t="s">
        <v>5</v>
      </c>
      <c r="F268" s="6">
        <f>IFERROR(VLOOKUP(A268,'[1]CONSOLIDADO PREVIDENCIARIO'!$F$5:$H$1810,2,FALSE),"")</f>
        <v>1141599.53</v>
      </c>
      <c r="G268" s="6">
        <f>IFERROR(VLOOKUP(A268,'[1]CONSOLIDADO PREVIDENCIARIO'!$F$5:$H$1810,3,FALSE),"")</f>
        <v>296011.90999999997</v>
      </c>
      <c r="H268" s="6" t="str">
        <f>IFERROR(VLOOKUP(A268,'[1]CONSOLIDADO FINANCEIRO'!$F$5:$H$288,2,FALSE),"")</f>
        <v/>
      </c>
      <c r="I268" s="6" t="str">
        <f>IFERROR(VLOOKUP(A268,'[1]CONSOLIDADO FINANCEIRO'!$F$5:$H$288,3,FALSE),"")</f>
        <v/>
      </c>
      <c r="J268" s="6">
        <f t="shared" si="8"/>
        <v>1141599.53</v>
      </c>
      <c r="K268" s="6">
        <f t="shared" si="9"/>
        <v>296011.90999999997</v>
      </c>
    </row>
    <row r="269" spans="1:11" ht="12.75" customHeight="1" x14ac:dyDescent="0.25">
      <c r="A269" s="1" t="s">
        <v>273</v>
      </c>
      <c r="B269" s="3" t="s">
        <v>2162</v>
      </c>
      <c r="C269" s="3" t="s">
        <v>2176</v>
      </c>
      <c r="D269" s="1" t="s">
        <v>4</v>
      </c>
      <c r="E269" s="1" t="s">
        <v>15</v>
      </c>
      <c r="F269" s="6">
        <f>IFERROR(VLOOKUP(A269,'[1]CONSOLIDADO PREVIDENCIARIO'!$F$5:$H$1810,2,FALSE),"")</f>
        <v>1614263.87</v>
      </c>
      <c r="G269" s="6">
        <f>IFERROR(VLOOKUP(A269,'[1]CONSOLIDADO PREVIDENCIARIO'!$F$5:$H$1810,3,FALSE),"")</f>
        <v>5835927.54</v>
      </c>
      <c r="H269" s="6" t="str">
        <f>IFERROR(VLOOKUP(A269,'[1]CONSOLIDADO FINANCEIRO'!$F$5:$H$288,2,FALSE),"")</f>
        <v/>
      </c>
      <c r="I269" s="6" t="str">
        <f>IFERROR(VLOOKUP(A269,'[1]CONSOLIDADO FINANCEIRO'!$F$5:$H$288,3,FALSE),"")</f>
        <v/>
      </c>
      <c r="J269" s="6">
        <f t="shared" si="8"/>
        <v>1614263.87</v>
      </c>
      <c r="K269" s="6">
        <f t="shared" si="9"/>
        <v>5835927.54</v>
      </c>
    </row>
    <row r="270" spans="1:11" ht="12.75" customHeight="1" x14ac:dyDescent="0.25">
      <c r="A270" s="1" t="s">
        <v>274</v>
      </c>
      <c r="B270" s="3" t="s">
        <v>2169</v>
      </c>
      <c r="C270" s="3" t="s">
        <v>2183</v>
      </c>
      <c r="D270" s="1" t="s">
        <v>4</v>
      </c>
      <c r="E270" s="1" t="s">
        <v>15</v>
      </c>
      <c r="F270" s="6" t="str">
        <f>IFERROR(VLOOKUP(A270,'[1]CONSOLIDADO PREVIDENCIARIO'!$F$5:$H$1810,2,FALSE),"")</f>
        <v/>
      </c>
      <c r="G270" s="6" t="str">
        <f>IFERROR(VLOOKUP(A270,'[1]CONSOLIDADO PREVIDENCIARIO'!$F$5:$H$1810,3,FALSE),"")</f>
        <v/>
      </c>
      <c r="H270" s="6" t="str">
        <f>IFERROR(VLOOKUP(A270,'[1]CONSOLIDADO FINANCEIRO'!$F$5:$H$288,2,FALSE),"")</f>
        <v/>
      </c>
      <c r="I270" s="6" t="str">
        <f>IFERROR(VLOOKUP(A270,'[1]CONSOLIDADO FINANCEIRO'!$F$5:$H$288,3,FALSE),"")</f>
        <v/>
      </c>
      <c r="J270" s="6">
        <f t="shared" si="8"/>
        <v>0</v>
      </c>
      <c r="K270" s="6">
        <f t="shared" si="9"/>
        <v>0</v>
      </c>
    </row>
    <row r="271" spans="1:11" ht="12.75" customHeight="1" x14ac:dyDescent="0.25">
      <c r="A271" s="1" t="s">
        <v>275</v>
      </c>
      <c r="B271" s="3" t="s">
        <v>2160</v>
      </c>
      <c r="C271" s="3" t="s">
        <v>2180</v>
      </c>
      <c r="D271" s="1" t="s">
        <v>4</v>
      </c>
      <c r="E271" s="1" t="s">
        <v>5</v>
      </c>
      <c r="F271" s="6">
        <f>IFERROR(VLOOKUP(A271,'[1]CONSOLIDADO PREVIDENCIARIO'!$F$5:$H$1810,2,FALSE),"")</f>
        <v>0</v>
      </c>
      <c r="G271" s="6">
        <f>IFERROR(VLOOKUP(A271,'[1]CONSOLIDADO PREVIDENCIARIO'!$F$5:$H$1810,3,FALSE),"")</f>
        <v>3522768.6</v>
      </c>
      <c r="H271" s="6" t="str">
        <f>IFERROR(VLOOKUP(A271,'[1]CONSOLIDADO FINANCEIRO'!$F$5:$H$288,2,FALSE),"")</f>
        <v/>
      </c>
      <c r="I271" s="6" t="str">
        <f>IFERROR(VLOOKUP(A271,'[1]CONSOLIDADO FINANCEIRO'!$F$5:$H$288,3,FALSE),"")</f>
        <v/>
      </c>
      <c r="J271" s="6">
        <f t="shared" si="8"/>
        <v>0</v>
      </c>
      <c r="K271" s="6">
        <f t="shared" si="9"/>
        <v>3522768.6</v>
      </c>
    </row>
    <row r="272" spans="1:11" ht="12.75" customHeight="1" x14ac:dyDescent="0.25">
      <c r="A272" s="1" t="s">
        <v>276</v>
      </c>
      <c r="B272" s="3" t="s">
        <v>2156</v>
      </c>
      <c r="C272" s="3" t="s">
        <v>2182</v>
      </c>
      <c r="D272" s="1" t="s">
        <v>4</v>
      </c>
      <c r="E272" s="1" t="s">
        <v>5</v>
      </c>
      <c r="F272" s="6">
        <f>IFERROR(VLOOKUP(A272,'[1]CONSOLIDADO PREVIDENCIARIO'!$F$5:$H$1810,2,FALSE),"")</f>
        <v>2832707.88</v>
      </c>
      <c r="G272" s="6">
        <f>IFERROR(VLOOKUP(A272,'[1]CONSOLIDADO PREVIDENCIARIO'!$F$5:$H$1810,3,FALSE),"")</f>
        <v>2147623.19</v>
      </c>
      <c r="H272" s="6" t="str">
        <f>IFERROR(VLOOKUP(A272,'[1]CONSOLIDADO FINANCEIRO'!$F$5:$H$288,2,FALSE),"")</f>
        <v/>
      </c>
      <c r="I272" s="6" t="str">
        <f>IFERROR(VLOOKUP(A272,'[1]CONSOLIDADO FINANCEIRO'!$F$5:$H$288,3,FALSE),"")</f>
        <v/>
      </c>
      <c r="J272" s="6">
        <f t="shared" si="8"/>
        <v>2832707.88</v>
      </c>
      <c r="K272" s="6">
        <f t="shared" si="9"/>
        <v>2147623.19</v>
      </c>
    </row>
    <row r="273" spans="1:11" ht="12.75" customHeight="1" x14ac:dyDescent="0.25">
      <c r="A273" s="1" t="s">
        <v>277</v>
      </c>
      <c r="B273" s="3" t="s">
        <v>2163</v>
      </c>
      <c r="C273" s="3" t="s">
        <v>2180</v>
      </c>
      <c r="D273" s="1" t="s">
        <v>8</v>
      </c>
      <c r="E273" s="1" t="s">
        <v>15</v>
      </c>
      <c r="F273" s="6">
        <f>IFERROR(VLOOKUP(A273,'[1]CONSOLIDADO PREVIDENCIARIO'!$F$5:$H$1810,2,FALSE),"")</f>
        <v>4245799.6399999997</v>
      </c>
      <c r="G273" s="6">
        <f>IFERROR(VLOOKUP(A273,'[1]CONSOLIDADO PREVIDENCIARIO'!$F$5:$H$1810,3,FALSE),"")</f>
        <v>10709473.15</v>
      </c>
      <c r="H273" s="6" t="str">
        <f>IFERROR(VLOOKUP(A273,'[1]CONSOLIDADO FINANCEIRO'!$F$5:$H$288,2,FALSE),"")</f>
        <v/>
      </c>
      <c r="I273" s="6" t="str">
        <f>IFERROR(VLOOKUP(A273,'[1]CONSOLIDADO FINANCEIRO'!$F$5:$H$288,3,FALSE),"")</f>
        <v/>
      </c>
      <c r="J273" s="6">
        <f t="shared" si="8"/>
        <v>4245799.6399999997</v>
      </c>
      <c r="K273" s="6">
        <f t="shared" si="9"/>
        <v>10709473.15</v>
      </c>
    </row>
    <row r="274" spans="1:11" ht="12.75" customHeight="1" x14ac:dyDescent="0.25">
      <c r="A274" s="1" t="s">
        <v>278</v>
      </c>
      <c r="B274" s="3" t="s">
        <v>2167</v>
      </c>
      <c r="C274" s="3" t="s">
        <v>2182</v>
      </c>
      <c r="D274" s="1" t="s">
        <v>8</v>
      </c>
      <c r="E274" s="1" t="s">
        <v>15</v>
      </c>
      <c r="F274" s="6">
        <f>IFERROR(VLOOKUP(A274,'[1]CONSOLIDADO PREVIDENCIARIO'!$F$5:$H$1810,2,FALSE),"")</f>
        <v>2953328.71</v>
      </c>
      <c r="G274" s="6">
        <f>IFERROR(VLOOKUP(A274,'[1]CONSOLIDADO PREVIDENCIARIO'!$F$5:$H$1810,3,FALSE),"")</f>
        <v>4177316.11</v>
      </c>
      <c r="H274" s="6" t="str">
        <f>IFERROR(VLOOKUP(A274,'[1]CONSOLIDADO FINANCEIRO'!$F$5:$H$288,2,FALSE),"")</f>
        <v/>
      </c>
      <c r="I274" s="6" t="str">
        <f>IFERROR(VLOOKUP(A274,'[1]CONSOLIDADO FINANCEIRO'!$F$5:$H$288,3,FALSE),"")</f>
        <v/>
      </c>
      <c r="J274" s="6">
        <f t="shared" si="8"/>
        <v>2953328.71</v>
      </c>
      <c r="K274" s="6">
        <f t="shared" si="9"/>
        <v>4177316.11</v>
      </c>
    </row>
    <row r="275" spans="1:11" ht="12.75" customHeight="1" x14ac:dyDescent="0.25">
      <c r="A275" s="1" t="s">
        <v>279</v>
      </c>
      <c r="B275" s="3" t="s">
        <v>2166</v>
      </c>
      <c r="C275" s="3" t="s">
        <v>2182</v>
      </c>
      <c r="D275" s="1" t="s">
        <v>4</v>
      </c>
      <c r="E275" s="1" t="s">
        <v>15</v>
      </c>
      <c r="F275" s="6" t="str">
        <f>IFERROR(VLOOKUP(A275,'[1]CONSOLIDADO PREVIDENCIARIO'!$F$5:$H$1810,2,FALSE),"")</f>
        <v/>
      </c>
      <c r="G275" s="6" t="str">
        <f>IFERROR(VLOOKUP(A275,'[1]CONSOLIDADO PREVIDENCIARIO'!$F$5:$H$1810,3,FALSE),"")</f>
        <v/>
      </c>
      <c r="H275" s="6">
        <f>IFERROR(VLOOKUP(A275,'[1]CONSOLIDADO FINANCEIRO'!$F$5:$H$288,2,FALSE),"")</f>
        <v>1083229.73</v>
      </c>
      <c r="I275" s="6">
        <f>IFERROR(VLOOKUP(A275,'[1]CONSOLIDADO FINANCEIRO'!$F$5:$H$288,3,FALSE),"")</f>
        <v>3671869.29</v>
      </c>
      <c r="J275" s="6">
        <f t="shared" si="8"/>
        <v>1083229.73</v>
      </c>
      <c r="K275" s="6">
        <f t="shared" si="9"/>
        <v>3671869.29</v>
      </c>
    </row>
    <row r="276" spans="1:11" ht="12.75" customHeight="1" x14ac:dyDescent="0.25">
      <c r="A276" s="1" t="s">
        <v>280</v>
      </c>
      <c r="B276" s="3" t="s">
        <v>2160</v>
      </c>
      <c r="C276" s="3" t="s">
        <v>2180</v>
      </c>
      <c r="D276" s="1" t="s">
        <v>4</v>
      </c>
      <c r="E276" s="1" t="s">
        <v>5</v>
      </c>
      <c r="F276" s="6">
        <f>IFERROR(VLOOKUP(A276,'[1]CONSOLIDADO PREVIDENCIARIO'!$F$5:$H$1810,2,FALSE),"")</f>
        <v>592888.07999999996</v>
      </c>
      <c r="G276" s="6">
        <f>IFERROR(VLOOKUP(A276,'[1]CONSOLIDADO PREVIDENCIARIO'!$F$5:$H$1810,3,FALSE),"")</f>
        <v>997775.11</v>
      </c>
      <c r="H276" s="6" t="str">
        <f>IFERROR(VLOOKUP(A276,'[1]CONSOLIDADO FINANCEIRO'!$F$5:$H$288,2,FALSE),"")</f>
        <v/>
      </c>
      <c r="I276" s="6" t="str">
        <f>IFERROR(VLOOKUP(A276,'[1]CONSOLIDADO FINANCEIRO'!$F$5:$H$288,3,FALSE),"")</f>
        <v/>
      </c>
      <c r="J276" s="6">
        <f t="shared" si="8"/>
        <v>592888.07999999996</v>
      </c>
      <c r="K276" s="6">
        <f t="shared" si="9"/>
        <v>997775.11</v>
      </c>
    </row>
    <row r="277" spans="1:11" ht="12.75" customHeight="1" x14ac:dyDescent="0.25">
      <c r="A277" s="1" t="s">
        <v>281</v>
      </c>
      <c r="B277" s="3" t="s">
        <v>2174</v>
      </c>
      <c r="C277" s="3" t="s">
        <v>2183</v>
      </c>
      <c r="D277" s="1" t="s">
        <v>4</v>
      </c>
      <c r="E277" s="1" t="s">
        <v>15</v>
      </c>
      <c r="F277" s="6">
        <f>IFERROR(VLOOKUP(A277,'[1]CONSOLIDADO PREVIDENCIARIO'!$F$5:$H$1810,2,FALSE),"")</f>
        <v>783044.34</v>
      </c>
      <c r="G277" s="6">
        <f>IFERROR(VLOOKUP(A277,'[1]CONSOLIDADO PREVIDENCIARIO'!$F$5:$H$1810,3,FALSE),"")</f>
        <v>1580437.61</v>
      </c>
      <c r="H277" s="6" t="str">
        <f>IFERROR(VLOOKUP(A277,'[1]CONSOLIDADO FINANCEIRO'!$F$5:$H$288,2,FALSE),"")</f>
        <v/>
      </c>
      <c r="I277" s="6" t="str">
        <f>IFERROR(VLOOKUP(A277,'[1]CONSOLIDADO FINANCEIRO'!$F$5:$H$288,3,FALSE),"")</f>
        <v/>
      </c>
      <c r="J277" s="6">
        <f t="shared" si="8"/>
        <v>783044.34</v>
      </c>
      <c r="K277" s="6">
        <f t="shared" si="9"/>
        <v>1580437.61</v>
      </c>
    </row>
    <row r="278" spans="1:11" ht="12.75" customHeight="1" x14ac:dyDescent="0.25">
      <c r="A278" s="1" t="s">
        <v>282</v>
      </c>
      <c r="B278" s="3" t="s">
        <v>2168</v>
      </c>
      <c r="C278" s="3" t="s">
        <v>2182</v>
      </c>
      <c r="D278" s="1" t="s">
        <v>4</v>
      </c>
      <c r="E278" s="1" t="s">
        <v>5</v>
      </c>
      <c r="F278" s="6">
        <f>IFERROR(VLOOKUP(A278,'[1]CONSOLIDADO PREVIDENCIARIO'!$F$5:$H$1810,2,FALSE),"")</f>
        <v>913724.02</v>
      </c>
      <c r="G278" s="6">
        <f>IFERROR(VLOOKUP(A278,'[1]CONSOLIDADO PREVIDENCIARIO'!$F$5:$H$1810,3,FALSE),"")</f>
        <v>1171302.06</v>
      </c>
      <c r="H278" s="6" t="str">
        <f>IFERROR(VLOOKUP(A278,'[1]CONSOLIDADO FINANCEIRO'!$F$5:$H$288,2,FALSE),"")</f>
        <v/>
      </c>
      <c r="I278" s="6" t="str">
        <f>IFERROR(VLOOKUP(A278,'[1]CONSOLIDADO FINANCEIRO'!$F$5:$H$288,3,FALSE),"")</f>
        <v/>
      </c>
      <c r="J278" s="6">
        <f t="shared" si="8"/>
        <v>913724.02</v>
      </c>
      <c r="K278" s="6">
        <f t="shared" si="9"/>
        <v>1171302.06</v>
      </c>
    </row>
    <row r="279" spans="1:11" ht="12.75" customHeight="1" x14ac:dyDescent="0.25">
      <c r="A279" s="1" t="s">
        <v>283</v>
      </c>
      <c r="B279" s="3" t="s">
        <v>2154</v>
      </c>
      <c r="C279" s="3" t="s">
        <v>2181</v>
      </c>
      <c r="D279" s="1" t="s">
        <v>8</v>
      </c>
      <c r="E279" s="1" t="s">
        <v>5</v>
      </c>
      <c r="F279" s="6" t="str">
        <f>IFERROR(VLOOKUP(A279,'[1]CONSOLIDADO PREVIDENCIARIO'!$F$5:$H$1810,2,FALSE),"")</f>
        <v/>
      </c>
      <c r="G279" s="6" t="str">
        <f>IFERROR(VLOOKUP(A279,'[1]CONSOLIDADO PREVIDENCIARIO'!$F$5:$H$1810,3,FALSE),"")</f>
        <v/>
      </c>
      <c r="H279" s="6" t="str">
        <f>IFERROR(VLOOKUP(A279,'[1]CONSOLIDADO FINANCEIRO'!$F$5:$H$288,2,FALSE),"")</f>
        <v/>
      </c>
      <c r="I279" s="6" t="str">
        <f>IFERROR(VLOOKUP(A279,'[1]CONSOLIDADO FINANCEIRO'!$F$5:$H$288,3,FALSE),"")</f>
        <v/>
      </c>
      <c r="J279" s="6">
        <f t="shared" si="8"/>
        <v>0</v>
      </c>
      <c r="K279" s="6">
        <f t="shared" si="9"/>
        <v>0</v>
      </c>
    </row>
    <row r="280" spans="1:11" ht="12.75" customHeight="1" x14ac:dyDescent="0.25">
      <c r="A280" s="1" t="s">
        <v>284</v>
      </c>
      <c r="B280" s="3" t="s">
        <v>2174</v>
      </c>
      <c r="C280" s="3" t="s">
        <v>2183</v>
      </c>
      <c r="D280" s="1" t="s">
        <v>4</v>
      </c>
      <c r="E280" s="1" t="s">
        <v>15</v>
      </c>
      <c r="F280" s="6">
        <f>IFERROR(VLOOKUP(A280,'[1]CONSOLIDADO PREVIDENCIARIO'!$F$5:$H$1810,2,FALSE),"")</f>
        <v>1275662.9099999999</v>
      </c>
      <c r="G280" s="6">
        <f>IFERROR(VLOOKUP(A280,'[1]CONSOLIDADO PREVIDENCIARIO'!$F$5:$H$1810,3,FALSE),"")</f>
        <v>2338296.5099999998</v>
      </c>
      <c r="H280" s="6" t="str">
        <f>IFERROR(VLOOKUP(A280,'[1]CONSOLIDADO FINANCEIRO'!$F$5:$H$288,2,FALSE),"")</f>
        <v/>
      </c>
      <c r="I280" s="6" t="str">
        <f>IFERROR(VLOOKUP(A280,'[1]CONSOLIDADO FINANCEIRO'!$F$5:$H$288,3,FALSE),"")</f>
        <v/>
      </c>
      <c r="J280" s="6">
        <f t="shared" si="8"/>
        <v>1275662.9099999999</v>
      </c>
      <c r="K280" s="6">
        <f t="shared" si="9"/>
        <v>2338296.5099999998</v>
      </c>
    </row>
    <row r="281" spans="1:11" ht="12.75" customHeight="1" x14ac:dyDescent="0.25">
      <c r="A281" s="1" t="s">
        <v>285</v>
      </c>
      <c r="B281" s="3" t="s">
        <v>2177</v>
      </c>
      <c r="C281" s="3" t="s">
        <v>2176</v>
      </c>
      <c r="D281" s="1" t="s">
        <v>8</v>
      </c>
      <c r="E281" s="1" t="s">
        <v>5</v>
      </c>
      <c r="F281" s="6">
        <f>IFERROR(VLOOKUP(A281,'[1]CONSOLIDADO PREVIDENCIARIO'!$F$5:$H$1810,2,FALSE),"")</f>
        <v>15919944.25</v>
      </c>
      <c r="G281" s="6">
        <f>IFERROR(VLOOKUP(A281,'[1]CONSOLIDADO PREVIDENCIARIO'!$F$5:$H$1810,3,FALSE),"")</f>
        <v>17851269.120000001</v>
      </c>
      <c r="H281" s="6" t="str">
        <f>IFERROR(VLOOKUP(A281,'[1]CONSOLIDADO FINANCEIRO'!$F$5:$H$288,2,FALSE),"")</f>
        <v/>
      </c>
      <c r="I281" s="6" t="str">
        <f>IFERROR(VLOOKUP(A281,'[1]CONSOLIDADO FINANCEIRO'!$F$5:$H$288,3,FALSE),"")</f>
        <v/>
      </c>
      <c r="J281" s="6">
        <f t="shared" si="8"/>
        <v>15919944.25</v>
      </c>
      <c r="K281" s="6">
        <f t="shared" si="9"/>
        <v>17851269.120000001</v>
      </c>
    </row>
    <row r="282" spans="1:11" ht="12.75" customHeight="1" x14ac:dyDescent="0.25">
      <c r="A282" s="1" t="s">
        <v>286</v>
      </c>
      <c r="B282" s="3" t="s">
        <v>2153</v>
      </c>
      <c r="C282" s="3" t="s">
        <v>2182</v>
      </c>
      <c r="D282" s="1" t="s">
        <v>4</v>
      </c>
      <c r="E282" s="1" t="s">
        <v>5</v>
      </c>
      <c r="F282" s="6">
        <f>IFERROR(VLOOKUP(A282,'[1]CONSOLIDADO PREVIDENCIARIO'!$F$5:$H$1810,2,FALSE),"")</f>
        <v>1624382.64</v>
      </c>
      <c r="G282" s="6">
        <f>IFERROR(VLOOKUP(A282,'[1]CONSOLIDADO PREVIDENCIARIO'!$F$5:$H$1810,3,FALSE),"")</f>
        <v>0</v>
      </c>
      <c r="H282" s="6" t="str">
        <f>IFERROR(VLOOKUP(A282,'[1]CONSOLIDADO FINANCEIRO'!$F$5:$H$288,2,FALSE),"")</f>
        <v/>
      </c>
      <c r="I282" s="6" t="str">
        <f>IFERROR(VLOOKUP(A282,'[1]CONSOLIDADO FINANCEIRO'!$F$5:$H$288,3,FALSE),"")</f>
        <v/>
      </c>
      <c r="J282" s="6">
        <f t="shared" si="8"/>
        <v>1624382.64</v>
      </c>
      <c r="K282" s="6">
        <f t="shared" si="9"/>
        <v>0</v>
      </c>
    </row>
    <row r="283" spans="1:11" ht="12.75" customHeight="1" x14ac:dyDescent="0.25">
      <c r="A283" s="1" t="s">
        <v>287</v>
      </c>
      <c r="B283" s="3" t="s">
        <v>2168</v>
      </c>
      <c r="C283" s="3" t="s">
        <v>2182</v>
      </c>
      <c r="D283" s="1" t="s">
        <v>4</v>
      </c>
      <c r="E283" s="1" t="s">
        <v>5</v>
      </c>
      <c r="F283" s="6">
        <f>IFERROR(VLOOKUP(A283,'[1]CONSOLIDADO PREVIDENCIARIO'!$F$5:$H$1810,2,FALSE),"")</f>
        <v>1060441.94</v>
      </c>
      <c r="G283" s="6">
        <f>IFERROR(VLOOKUP(A283,'[1]CONSOLIDADO PREVIDENCIARIO'!$F$5:$H$1810,3,FALSE),"")</f>
        <v>1110573.1599999999</v>
      </c>
      <c r="H283" s="6" t="str">
        <f>IFERROR(VLOOKUP(A283,'[1]CONSOLIDADO FINANCEIRO'!$F$5:$H$288,2,FALSE),"")</f>
        <v/>
      </c>
      <c r="I283" s="6" t="str">
        <f>IFERROR(VLOOKUP(A283,'[1]CONSOLIDADO FINANCEIRO'!$F$5:$H$288,3,FALSE),"")</f>
        <v/>
      </c>
      <c r="J283" s="6">
        <f t="shared" si="8"/>
        <v>1060441.94</v>
      </c>
      <c r="K283" s="6">
        <f t="shared" si="9"/>
        <v>1110573.1599999999</v>
      </c>
    </row>
    <row r="284" spans="1:11" ht="12.75" customHeight="1" x14ac:dyDescent="0.25">
      <c r="A284" s="1" t="s">
        <v>288</v>
      </c>
      <c r="B284" s="3" t="s">
        <v>2162</v>
      </c>
      <c r="C284" s="3" t="s">
        <v>2176</v>
      </c>
      <c r="D284" s="1" t="s">
        <v>8</v>
      </c>
      <c r="E284" s="1" t="s">
        <v>5</v>
      </c>
      <c r="F284" s="6">
        <f>IFERROR(VLOOKUP(A284,'[1]CONSOLIDADO PREVIDENCIARIO'!$F$5:$H$1810,2,FALSE),"")</f>
        <v>3619966.87</v>
      </c>
      <c r="G284" s="6">
        <f>IFERROR(VLOOKUP(A284,'[1]CONSOLIDADO PREVIDENCIARIO'!$F$5:$H$1810,3,FALSE),"")</f>
        <v>7485820.5099999998</v>
      </c>
      <c r="H284" s="6" t="str">
        <f>IFERROR(VLOOKUP(A284,'[1]CONSOLIDADO FINANCEIRO'!$F$5:$H$288,2,FALSE),"")</f>
        <v/>
      </c>
      <c r="I284" s="6" t="str">
        <f>IFERROR(VLOOKUP(A284,'[1]CONSOLIDADO FINANCEIRO'!$F$5:$H$288,3,FALSE),"")</f>
        <v/>
      </c>
      <c r="J284" s="6">
        <f t="shared" si="8"/>
        <v>3619966.87</v>
      </c>
      <c r="K284" s="6">
        <f t="shared" si="9"/>
        <v>7485820.5099999998</v>
      </c>
    </row>
    <row r="285" spans="1:11" ht="12.75" customHeight="1" x14ac:dyDescent="0.25">
      <c r="A285" s="1" t="s">
        <v>289</v>
      </c>
      <c r="B285" s="3" t="s">
        <v>2162</v>
      </c>
      <c r="C285" s="3" t="s">
        <v>2176</v>
      </c>
      <c r="D285" s="1" t="s">
        <v>4</v>
      </c>
      <c r="E285" s="1" t="s">
        <v>5</v>
      </c>
      <c r="F285" s="6">
        <f>IFERROR(VLOOKUP(A285,'[1]CONSOLIDADO PREVIDENCIARIO'!$F$5:$H$1810,2,FALSE),"")</f>
        <v>1197652.6499999999</v>
      </c>
      <c r="G285" s="6">
        <f>IFERROR(VLOOKUP(A285,'[1]CONSOLIDADO PREVIDENCIARIO'!$F$5:$H$1810,3,FALSE),"")</f>
        <v>1904414.72</v>
      </c>
      <c r="H285" s="6" t="str">
        <f>IFERROR(VLOOKUP(A285,'[1]CONSOLIDADO FINANCEIRO'!$F$5:$H$288,2,FALSE),"")</f>
        <v/>
      </c>
      <c r="I285" s="6" t="str">
        <f>IFERROR(VLOOKUP(A285,'[1]CONSOLIDADO FINANCEIRO'!$F$5:$H$288,3,FALSE),"")</f>
        <v/>
      </c>
      <c r="J285" s="6">
        <f t="shared" si="8"/>
        <v>1197652.6499999999</v>
      </c>
      <c r="K285" s="6">
        <f t="shared" si="9"/>
        <v>1904414.72</v>
      </c>
    </row>
    <row r="286" spans="1:11" ht="12.75" customHeight="1" x14ac:dyDescent="0.25">
      <c r="A286" s="1" t="s">
        <v>290</v>
      </c>
      <c r="B286" s="3" t="s">
        <v>2167</v>
      </c>
      <c r="C286" s="3" t="s">
        <v>2182</v>
      </c>
      <c r="D286" s="1" t="s">
        <v>4</v>
      </c>
      <c r="E286" s="1" t="s">
        <v>15</v>
      </c>
      <c r="F286" s="6" t="str">
        <f>IFERROR(VLOOKUP(A286,'[1]CONSOLIDADO PREVIDENCIARIO'!$F$5:$H$1810,2,FALSE),"")</f>
        <v/>
      </c>
      <c r="G286" s="6" t="str">
        <f>IFERROR(VLOOKUP(A286,'[1]CONSOLIDADO PREVIDENCIARIO'!$F$5:$H$1810,3,FALSE),"")</f>
        <v/>
      </c>
      <c r="H286" s="6">
        <f>IFERROR(VLOOKUP(A286,'[1]CONSOLIDADO FINANCEIRO'!$F$5:$H$288,2,FALSE),"")</f>
        <v>1548769.44</v>
      </c>
      <c r="I286" s="6">
        <f>IFERROR(VLOOKUP(A286,'[1]CONSOLIDADO FINANCEIRO'!$F$5:$H$288,3,FALSE),"")</f>
        <v>4578100.5199999996</v>
      </c>
      <c r="J286" s="6">
        <f t="shared" si="8"/>
        <v>1548769.44</v>
      </c>
      <c r="K286" s="6">
        <f t="shared" si="9"/>
        <v>4578100.5199999996</v>
      </c>
    </row>
    <row r="287" spans="1:11" ht="12.75" customHeight="1" x14ac:dyDescent="0.25">
      <c r="A287" s="1" t="s">
        <v>291</v>
      </c>
      <c r="B287" s="3" t="s">
        <v>2167</v>
      </c>
      <c r="C287" s="3" t="s">
        <v>2182</v>
      </c>
      <c r="D287" s="1" t="s">
        <v>4</v>
      </c>
      <c r="E287" s="1" t="s">
        <v>15</v>
      </c>
      <c r="F287" s="6">
        <f>IFERROR(VLOOKUP(A287,'[1]CONSOLIDADO PREVIDENCIARIO'!$F$5:$H$1810,2,FALSE),"")</f>
        <v>868839.06</v>
      </c>
      <c r="G287" s="6">
        <f>IFERROR(VLOOKUP(A287,'[1]CONSOLIDADO PREVIDENCIARIO'!$F$5:$H$1810,3,FALSE),"")</f>
        <v>1997058.59</v>
      </c>
      <c r="H287" s="6" t="str">
        <f>IFERROR(VLOOKUP(A287,'[1]CONSOLIDADO FINANCEIRO'!$F$5:$H$288,2,FALSE),"")</f>
        <v/>
      </c>
      <c r="I287" s="6" t="str">
        <f>IFERROR(VLOOKUP(A287,'[1]CONSOLIDADO FINANCEIRO'!$F$5:$H$288,3,FALSE),"")</f>
        <v/>
      </c>
      <c r="J287" s="6">
        <f t="shared" si="8"/>
        <v>868839.06</v>
      </c>
      <c r="K287" s="6">
        <f t="shared" si="9"/>
        <v>1997058.59</v>
      </c>
    </row>
    <row r="288" spans="1:11" ht="12.75" customHeight="1" x14ac:dyDescent="0.25">
      <c r="A288" s="1" t="s">
        <v>292</v>
      </c>
      <c r="B288" s="3" t="s">
        <v>2167</v>
      </c>
      <c r="C288" s="3" t="s">
        <v>2182</v>
      </c>
      <c r="D288" s="1" t="s">
        <v>8</v>
      </c>
      <c r="E288" s="1" t="s">
        <v>5</v>
      </c>
      <c r="F288" s="6">
        <f>IFERROR(VLOOKUP(A288,'[1]CONSOLIDADO PREVIDENCIARIO'!$F$5:$H$1810,2,FALSE),"")</f>
        <v>3730395.43</v>
      </c>
      <c r="G288" s="6">
        <f>IFERROR(VLOOKUP(A288,'[1]CONSOLIDADO PREVIDENCIARIO'!$F$5:$H$1810,3,FALSE),"")</f>
        <v>4843566.63</v>
      </c>
      <c r="H288" s="6">
        <f>IFERROR(VLOOKUP(A288,'[1]CONSOLIDADO FINANCEIRO'!$F$5:$H$288,2,FALSE),"")</f>
        <v>2170907</v>
      </c>
      <c r="I288" s="6">
        <f>IFERROR(VLOOKUP(A288,'[1]CONSOLIDADO FINANCEIRO'!$F$5:$H$288,3,FALSE),"")</f>
        <v>2754522.96</v>
      </c>
      <c r="J288" s="6">
        <f t="shared" si="8"/>
        <v>5901302.4299999997</v>
      </c>
      <c r="K288" s="6">
        <f t="shared" si="9"/>
        <v>7598089.5899999999</v>
      </c>
    </row>
    <row r="289" spans="1:11" ht="12.75" customHeight="1" x14ac:dyDescent="0.25">
      <c r="A289" s="1" t="s">
        <v>293</v>
      </c>
      <c r="B289" s="3" t="s">
        <v>2166</v>
      </c>
      <c r="C289" s="3" t="s">
        <v>2182</v>
      </c>
      <c r="D289" s="1" t="s">
        <v>4</v>
      </c>
      <c r="E289" s="1" t="s">
        <v>15</v>
      </c>
      <c r="F289" s="6">
        <f>IFERROR(VLOOKUP(A289,'[1]CONSOLIDADO PREVIDENCIARIO'!$F$5:$H$1810,2,FALSE),"")</f>
        <v>1775063.79</v>
      </c>
      <c r="G289" s="6">
        <f>IFERROR(VLOOKUP(A289,'[1]CONSOLIDADO PREVIDENCIARIO'!$F$5:$H$1810,3,FALSE),"")</f>
        <v>3492831.61</v>
      </c>
      <c r="H289" s="6" t="str">
        <f>IFERROR(VLOOKUP(A289,'[1]CONSOLIDADO FINANCEIRO'!$F$5:$H$288,2,FALSE),"")</f>
        <v/>
      </c>
      <c r="I289" s="6" t="str">
        <f>IFERROR(VLOOKUP(A289,'[1]CONSOLIDADO FINANCEIRO'!$F$5:$H$288,3,FALSE),"")</f>
        <v/>
      </c>
      <c r="J289" s="6">
        <f t="shared" si="8"/>
        <v>1775063.79</v>
      </c>
      <c r="K289" s="6">
        <f t="shared" si="9"/>
        <v>3492831.61</v>
      </c>
    </row>
    <row r="290" spans="1:11" ht="12.75" customHeight="1" x14ac:dyDescent="0.25">
      <c r="A290" s="1" t="s">
        <v>294</v>
      </c>
      <c r="B290" s="3" t="s">
        <v>2165</v>
      </c>
      <c r="C290" s="3" t="s">
        <v>2181</v>
      </c>
      <c r="D290" s="1" t="s">
        <v>8</v>
      </c>
      <c r="E290" s="1" t="s">
        <v>5</v>
      </c>
      <c r="F290" s="6">
        <f>IFERROR(VLOOKUP(A290,'[1]CONSOLIDADO PREVIDENCIARIO'!$F$5:$H$1810,2,FALSE),"")</f>
        <v>18966515.850000001</v>
      </c>
      <c r="G290" s="6">
        <f>IFERROR(VLOOKUP(A290,'[1]CONSOLIDADO PREVIDENCIARIO'!$F$5:$H$1810,3,FALSE),"")</f>
        <v>17603848.109999999</v>
      </c>
      <c r="H290" s="6" t="str">
        <f>IFERROR(VLOOKUP(A290,'[1]CONSOLIDADO FINANCEIRO'!$F$5:$H$288,2,FALSE),"")</f>
        <v/>
      </c>
      <c r="I290" s="6" t="str">
        <f>IFERROR(VLOOKUP(A290,'[1]CONSOLIDADO FINANCEIRO'!$F$5:$H$288,3,FALSE),"")</f>
        <v/>
      </c>
      <c r="J290" s="6">
        <f t="shared" si="8"/>
        <v>18966515.850000001</v>
      </c>
      <c r="K290" s="6">
        <f t="shared" si="9"/>
        <v>17603848.109999999</v>
      </c>
    </row>
    <row r="291" spans="1:11" ht="12.75" customHeight="1" x14ac:dyDescent="0.25">
      <c r="A291" s="1" t="s">
        <v>295</v>
      </c>
      <c r="B291" s="3" t="s">
        <v>2174</v>
      </c>
      <c r="C291" s="3" t="s">
        <v>2183</v>
      </c>
      <c r="D291" s="1" t="s">
        <v>4</v>
      </c>
      <c r="E291" s="1" t="s">
        <v>15</v>
      </c>
      <c r="F291" s="6">
        <f>IFERROR(VLOOKUP(A291,'[1]CONSOLIDADO PREVIDENCIARIO'!$F$5:$H$1810,2,FALSE),"")</f>
        <v>787280</v>
      </c>
      <c r="G291" s="6">
        <f>IFERROR(VLOOKUP(A291,'[1]CONSOLIDADO PREVIDENCIARIO'!$F$5:$H$1810,3,FALSE),"")</f>
        <v>694049.07</v>
      </c>
      <c r="H291" s="6" t="str">
        <f>IFERROR(VLOOKUP(A291,'[1]CONSOLIDADO FINANCEIRO'!$F$5:$H$288,2,FALSE),"")</f>
        <v/>
      </c>
      <c r="I291" s="6" t="str">
        <f>IFERROR(VLOOKUP(A291,'[1]CONSOLIDADO FINANCEIRO'!$F$5:$H$288,3,FALSE),"")</f>
        <v/>
      </c>
      <c r="J291" s="6">
        <f t="shared" si="8"/>
        <v>787280</v>
      </c>
      <c r="K291" s="6">
        <f t="shared" si="9"/>
        <v>694049.07</v>
      </c>
    </row>
    <row r="292" spans="1:11" ht="12.75" customHeight="1" x14ac:dyDescent="0.25">
      <c r="A292" s="1" t="s">
        <v>296</v>
      </c>
      <c r="B292" s="3" t="s">
        <v>2177</v>
      </c>
      <c r="C292" s="3" t="s">
        <v>2176</v>
      </c>
      <c r="D292" s="1" t="s">
        <v>8</v>
      </c>
      <c r="E292" s="1" t="s">
        <v>5</v>
      </c>
      <c r="F292" s="6">
        <f>IFERROR(VLOOKUP(A292,'[1]CONSOLIDADO PREVIDENCIARIO'!$F$5:$H$1810,2,FALSE),"")</f>
        <v>4592798.32</v>
      </c>
      <c r="G292" s="6">
        <f>IFERROR(VLOOKUP(A292,'[1]CONSOLIDADO PREVIDENCIARIO'!$F$5:$H$1810,3,FALSE),"")</f>
        <v>12861745.369999999</v>
      </c>
      <c r="H292" s="6" t="str">
        <f>IFERROR(VLOOKUP(A292,'[1]CONSOLIDADO FINANCEIRO'!$F$5:$H$288,2,FALSE),"")</f>
        <v/>
      </c>
      <c r="I292" s="6" t="str">
        <f>IFERROR(VLOOKUP(A292,'[1]CONSOLIDADO FINANCEIRO'!$F$5:$H$288,3,FALSE),"")</f>
        <v/>
      </c>
      <c r="J292" s="6">
        <f t="shared" si="8"/>
        <v>4592798.32</v>
      </c>
      <c r="K292" s="6">
        <f t="shared" si="9"/>
        <v>12861745.369999999</v>
      </c>
    </row>
    <row r="293" spans="1:11" ht="12.75" customHeight="1" x14ac:dyDescent="0.25">
      <c r="A293" s="1" t="s">
        <v>297</v>
      </c>
      <c r="B293" s="3" t="s">
        <v>2175</v>
      </c>
      <c r="C293" s="3" t="s">
        <v>2183</v>
      </c>
      <c r="D293" s="1" t="s">
        <v>8</v>
      </c>
      <c r="E293" s="1" t="s">
        <v>5</v>
      </c>
      <c r="F293" s="6">
        <f>IFERROR(VLOOKUP(A293,'[1]CONSOLIDADO PREVIDENCIARIO'!$F$5:$H$1810,2,FALSE),"")</f>
        <v>18189214.780000001</v>
      </c>
      <c r="G293" s="6">
        <f>IFERROR(VLOOKUP(A293,'[1]CONSOLIDADO PREVIDENCIARIO'!$F$5:$H$1810,3,FALSE),"")</f>
        <v>16996478.300000001</v>
      </c>
      <c r="H293" s="6" t="str">
        <f>IFERROR(VLOOKUP(A293,'[1]CONSOLIDADO FINANCEIRO'!$F$5:$H$288,2,FALSE),"")</f>
        <v/>
      </c>
      <c r="I293" s="6" t="str">
        <f>IFERROR(VLOOKUP(A293,'[1]CONSOLIDADO FINANCEIRO'!$F$5:$H$288,3,FALSE),"")</f>
        <v/>
      </c>
      <c r="J293" s="6">
        <f t="shared" si="8"/>
        <v>18189214.780000001</v>
      </c>
      <c r="K293" s="6">
        <f t="shared" si="9"/>
        <v>16996478.300000001</v>
      </c>
    </row>
    <row r="294" spans="1:11" ht="12.75" customHeight="1" x14ac:dyDescent="0.25">
      <c r="A294" s="1" t="s">
        <v>298</v>
      </c>
      <c r="B294" s="3" t="s">
        <v>2167</v>
      </c>
      <c r="C294" s="3" t="s">
        <v>2182</v>
      </c>
      <c r="D294" s="1" t="s">
        <v>4</v>
      </c>
      <c r="E294" s="1" t="s">
        <v>15</v>
      </c>
      <c r="F294" s="6">
        <f>IFERROR(VLOOKUP(A294,'[1]CONSOLIDADO PREVIDENCIARIO'!$F$5:$H$1810,2,FALSE),"")</f>
        <v>1543586.33</v>
      </c>
      <c r="G294" s="6">
        <f>IFERROR(VLOOKUP(A294,'[1]CONSOLIDADO PREVIDENCIARIO'!$F$5:$H$1810,3,FALSE),"")</f>
        <v>1967951.91</v>
      </c>
      <c r="H294" s="6" t="str">
        <f>IFERROR(VLOOKUP(A294,'[1]CONSOLIDADO FINANCEIRO'!$F$5:$H$288,2,FALSE),"")</f>
        <v/>
      </c>
      <c r="I294" s="6" t="str">
        <f>IFERROR(VLOOKUP(A294,'[1]CONSOLIDADO FINANCEIRO'!$F$5:$H$288,3,FALSE),"")</f>
        <v/>
      </c>
      <c r="J294" s="6">
        <f t="shared" si="8"/>
        <v>1543586.33</v>
      </c>
      <c r="K294" s="6">
        <f t="shared" si="9"/>
        <v>1967951.91</v>
      </c>
    </row>
    <row r="295" spans="1:11" ht="12.75" customHeight="1" x14ac:dyDescent="0.25">
      <c r="A295" s="1" t="s">
        <v>299</v>
      </c>
      <c r="B295" s="3" t="s">
        <v>2167</v>
      </c>
      <c r="C295" s="3" t="s">
        <v>2182</v>
      </c>
      <c r="D295" s="1" t="s">
        <v>8</v>
      </c>
      <c r="E295" s="1" t="s">
        <v>15</v>
      </c>
      <c r="F295" s="6">
        <f>IFERROR(VLOOKUP(A295,'[1]CONSOLIDADO PREVIDENCIARIO'!$F$5:$H$1810,2,FALSE),"")</f>
        <v>2872106.42</v>
      </c>
      <c r="G295" s="6">
        <f>IFERROR(VLOOKUP(A295,'[1]CONSOLIDADO PREVIDENCIARIO'!$F$5:$H$1810,3,FALSE),"")</f>
        <v>13088784.310000001</v>
      </c>
      <c r="H295" s="6" t="str">
        <f>IFERROR(VLOOKUP(A295,'[1]CONSOLIDADO FINANCEIRO'!$F$5:$H$288,2,FALSE),"")</f>
        <v/>
      </c>
      <c r="I295" s="6" t="str">
        <f>IFERROR(VLOOKUP(A295,'[1]CONSOLIDADO FINANCEIRO'!$F$5:$H$288,3,FALSE),"")</f>
        <v/>
      </c>
      <c r="J295" s="6">
        <f t="shared" si="8"/>
        <v>2872106.42</v>
      </c>
      <c r="K295" s="6">
        <f t="shared" si="9"/>
        <v>13088784.310000001</v>
      </c>
    </row>
    <row r="296" spans="1:11" ht="12.75" customHeight="1" x14ac:dyDescent="0.25">
      <c r="A296" s="1" t="s">
        <v>300</v>
      </c>
      <c r="B296" s="3" t="s">
        <v>2177</v>
      </c>
      <c r="C296" s="3" t="s">
        <v>2176</v>
      </c>
      <c r="D296" s="1" t="s">
        <v>8</v>
      </c>
      <c r="E296" s="1" t="s">
        <v>5</v>
      </c>
      <c r="F296" s="6" t="str">
        <f>IFERROR(VLOOKUP(A296,'[1]CONSOLIDADO PREVIDENCIARIO'!$F$5:$H$1810,2,FALSE),"")</f>
        <v/>
      </c>
      <c r="G296" s="6" t="str">
        <f>IFERROR(VLOOKUP(A296,'[1]CONSOLIDADO PREVIDENCIARIO'!$F$5:$H$1810,3,FALSE),"")</f>
        <v/>
      </c>
      <c r="H296" s="6">
        <f>IFERROR(VLOOKUP(A296,'[1]CONSOLIDADO FINANCEIRO'!$F$5:$H$288,2,FALSE),"")</f>
        <v>4499828.95</v>
      </c>
      <c r="I296" s="6">
        <f>IFERROR(VLOOKUP(A296,'[1]CONSOLIDADO FINANCEIRO'!$F$5:$H$288,3,FALSE),"")</f>
        <v>7191301.4100000001</v>
      </c>
      <c r="J296" s="6">
        <f t="shared" si="8"/>
        <v>4499828.95</v>
      </c>
      <c r="K296" s="6">
        <f t="shared" si="9"/>
        <v>7191301.4100000001</v>
      </c>
    </row>
    <row r="297" spans="1:11" ht="12.75" customHeight="1" x14ac:dyDescent="0.25">
      <c r="A297" s="1" t="s">
        <v>301</v>
      </c>
      <c r="B297" s="3" t="s">
        <v>2177</v>
      </c>
      <c r="C297" s="3" t="s">
        <v>2176</v>
      </c>
      <c r="D297" s="1" t="s">
        <v>8</v>
      </c>
      <c r="E297" s="1" t="s">
        <v>15</v>
      </c>
      <c r="F297" s="6">
        <f>IFERROR(VLOOKUP(A297,'[1]CONSOLIDADO PREVIDENCIARIO'!$F$5:$H$1810,2,FALSE),"")</f>
        <v>2978362.83</v>
      </c>
      <c r="G297" s="6">
        <f>IFERROR(VLOOKUP(A297,'[1]CONSOLIDADO PREVIDENCIARIO'!$F$5:$H$1810,3,FALSE),"")</f>
        <v>3815224.73</v>
      </c>
      <c r="H297" s="6" t="str">
        <f>IFERROR(VLOOKUP(A297,'[1]CONSOLIDADO FINANCEIRO'!$F$5:$H$288,2,FALSE),"")</f>
        <v/>
      </c>
      <c r="I297" s="6" t="str">
        <f>IFERROR(VLOOKUP(A297,'[1]CONSOLIDADO FINANCEIRO'!$F$5:$H$288,3,FALSE),"")</f>
        <v/>
      </c>
      <c r="J297" s="6">
        <f t="shared" si="8"/>
        <v>2978362.83</v>
      </c>
      <c r="K297" s="6">
        <f t="shared" si="9"/>
        <v>3815224.73</v>
      </c>
    </row>
    <row r="298" spans="1:11" ht="12.75" customHeight="1" x14ac:dyDescent="0.25">
      <c r="A298" s="1" t="s">
        <v>302</v>
      </c>
      <c r="B298" s="3" t="s">
        <v>2160</v>
      </c>
      <c r="C298" s="3" t="s">
        <v>2180</v>
      </c>
      <c r="D298" s="1" t="s">
        <v>4</v>
      </c>
      <c r="E298" s="1" t="s">
        <v>5</v>
      </c>
      <c r="F298" s="6">
        <f>IFERROR(VLOOKUP(A298,'[1]CONSOLIDADO PREVIDENCIARIO'!$F$5:$H$1810,2,FALSE),"")</f>
        <v>1396721.27</v>
      </c>
      <c r="G298" s="6">
        <f>IFERROR(VLOOKUP(A298,'[1]CONSOLIDADO PREVIDENCIARIO'!$F$5:$H$1810,3,FALSE),"")</f>
        <v>2500075.83</v>
      </c>
      <c r="H298" s="6" t="str">
        <f>IFERROR(VLOOKUP(A298,'[1]CONSOLIDADO FINANCEIRO'!$F$5:$H$288,2,FALSE),"")</f>
        <v/>
      </c>
      <c r="I298" s="6" t="str">
        <f>IFERROR(VLOOKUP(A298,'[1]CONSOLIDADO FINANCEIRO'!$F$5:$H$288,3,FALSE),"")</f>
        <v/>
      </c>
      <c r="J298" s="6">
        <f t="shared" si="8"/>
        <v>1396721.27</v>
      </c>
      <c r="K298" s="6">
        <f t="shared" si="9"/>
        <v>2500075.83</v>
      </c>
    </row>
    <row r="299" spans="1:11" ht="12.75" customHeight="1" x14ac:dyDescent="0.25">
      <c r="A299" s="1" t="s">
        <v>303</v>
      </c>
      <c r="B299" s="3" t="s">
        <v>2160</v>
      </c>
      <c r="C299" s="3" t="s">
        <v>2180</v>
      </c>
      <c r="D299" s="1" t="s">
        <v>4</v>
      </c>
      <c r="E299" s="1" t="s">
        <v>15</v>
      </c>
      <c r="F299" s="6">
        <f>IFERROR(VLOOKUP(A299,'[1]CONSOLIDADO PREVIDENCIARIO'!$F$5:$H$1810,2,FALSE),"")</f>
        <v>479915.01</v>
      </c>
      <c r="G299" s="6">
        <f>IFERROR(VLOOKUP(A299,'[1]CONSOLIDADO PREVIDENCIARIO'!$F$5:$H$1810,3,FALSE),"")</f>
        <v>966879.49</v>
      </c>
      <c r="H299" s="6" t="str">
        <f>IFERROR(VLOOKUP(A299,'[1]CONSOLIDADO FINANCEIRO'!$F$5:$H$288,2,FALSE),"")</f>
        <v/>
      </c>
      <c r="I299" s="6" t="str">
        <f>IFERROR(VLOOKUP(A299,'[1]CONSOLIDADO FINANCEIRO'!$F$5:$H$288,3,FALSE),"")</f>
        <v/>
      </c>
      <c r="J299" s="6">
        <f t="shared" si="8"/>
        <v>479915.01</v>
      </c>
      <c r="K299" s="6">
        <f t="shared" si="9"/>
        <v>966879.49</v>
      </c>
    </row>
    <row r="300" spans="1:11" ht="12.75" customHeight="1" x14ac:dyDescent="0.25">
      <c r="A300" s="1" t="s">
        <v>304</v>
      </c>
      <c r="B300" s="3" t="s">
        <v>2168</v>
      </c>
      <c r="C300" s="3" t="s">
        <v>2182</v>
      </c>
      <c r="D300" s="1" t="s">
        <v>4</v>
      </c>
      <c r="E300" s="1" t="s">
        <v>5</v>
      </c>
      <c r="F300" s="6">
        <f>IFERROR(VLOOKUP(A300,'[1]CONSOLIDADO PREVIDENCIARIO'!$F$5:$H$1810,2,FALSE),"")</f>
        <v>2780974.55</v>
      </c>
      <c r="G300" s="6">
        <f>IFERROR(VLOOKUP(A300,'[1]CONSOLIDADO PREVIDENCIARIO'!$F$5:$H$1810,3,FALSE),"")</f>
        <v>3394139.02</v>
      </c>
      <c r="H300" s="6" t="str">
        <f>IFERROR(VLOOKUP(A300,'[1]CONSOLIDADO FINANCEIRO'!$F$5:$H$288,2,FALSE),"")</f>
        <v/>
      </c>
      <c r="I300" s="6" t="str">
        <f>IFERROR(VLOOKUP(A300,'[1]CONSOLIDADO FINANCEIRO'!$F$5:$H$288,3,FALSE),"")</f>
        <v/>
      </c>
      <c r="J300" s="6">
        <f t="shared" si="8"/>
        <v>2780974.55</v>
      </c>
      <c r="K300" s="6">
        <f t="shared" si="9"/>
        <v>3394139.02</v>
      </c>
    </row>
    <row r="301" spans="1:11" ht="12.75" customHeight="1" x14ac:dyDescent="0.25">
      <c r="A301" s="1" t="s">
        <v>305</v>
      </c>
      <c r="B301" s="3" t="s">
        <v>2161</v>
      </c>
      <c r="C301" s="3" t="s">
        <v>2182</v>
      </c>
      <c r="D301" s="1" t="s">
        <v>8</v>
      </c>
      <c r="E301" s="1" t="s">
        <v>5</v>
      </c>
      <c r="F301" s="6">
        <f>IFERROR(VLOOKUP(A301,'[1]CONSOLIDADO PREVIDENCIARIO'!$F$5:$H$1810,2,FALSE),"")</f>
        <v>6826698.3099999996</v>
      </c>
      <c r="G301" s="6">
        <f>IFERROR(VLOOKUP(A301,'[1]CONSOLIDADO PREVIDENCIARIO'!$F$5:$H$1810,3,FALSE),"")</f>
        <v>10041617.640000001</v>
      </c>
      <c r="H301" s="6" t="str">
        <f>IFERROR(VLOOKUP(A301,'[1]CONSOLIDADO FINANCEIRO'!$F$5:$H$288,2,FALSE),"")</f>
        <v/>
      </c>
      <c r="I301" s="6" t="str">
        <f>IFERROR(VLOOKUP(A301,'[1]CONSOLIDADO FINANCEIRO'!$F$5:$H$288,3,FALSE),"")</f>
        <v/>
      </c>
      <c r="J301" s="6">
        <f t="shared" si="8"/>
        <v>6826698.3099999996</v>
      </c>
      <c r="K301" s="6">
        <f t="shared" si="9"/>
        <v>10041617.640000001</v>
      </c>
    </row>
    <row r="302" spans="1:11" ht="12.75" customHeight="1" x14ac:dyDescent="0.25">
      <c r="A302" s="1" t="s">
        <v>306</v>
      </c>
      <c r="B302" s="3" t="s">
        <v>2160</v>
      </c>
      <c r="C302" s="3" t="s">
        <v>2180</v>
      </c>
      <c r="D302" s="1" t="s">
        <v>4</v>
      </c>
      <c r="E302" s="1" t="s">
        <v>5</v>
      </c>
      <c r="F302" s="6">
        <f>IFERROR(VLOOKUP(A302,'[1]CONSOLIDADO PREVIDENCIARIO'!$F$5:$H$1810,2,FALSE),"")</f>
        <v>706224.31</v>
      </c>
      <c r="G302" s="6">
        <f>IFERROR(VLOOKUP(A302,'[1]CONSOLIDADO PREVIDENCIARIO'!$F$5:$H$1810,3,FALSE),"")</f>
        <v>1790146.73</v>
      </c>
      <c r="H302" s="6" t="str">
        <f>IFERROR(VLOOKUP(A302,'[1]CONSOLIDADO FINANCEIRO'!$F$5:$H$288,2,FALSE),"")</f>
        <v/>
      </c>
      <c r="I302" s="6" t="str">
        <f>IFERROR(VLOOKUP(A302,'[1]CONSOLIDADO FINANCEIRO'!$F$5:$H$288,3,FALSE),"")</f>
        <v/>
      </c>
      <c r="J302" s="6">
        <f t="shared" si="8"/>
        <v>706224.31</v>
      </c>
      <c r="K302" s="6">
        <f t="shared" si="9"/>
        <v>1790146.73</v>
      </c>
    </row>
    <row r="303" spans="1:11" ht="12.75" customHeight="1" x14ac:dyDescent="0.25">
      <c r="A303" s="1" t="s">
        <v>307</v>
      </c>
      <c r="B303" s="3" t="s">
        <v>2162</v>
      </c>
      <c r="C303" s="3" t="s">
        <v>2176</v>
      </c>
      <c r="D303" s="1" t="s">
        <v>8</v>
      </c>
      <c r="E303" s="1" t="s">
        <v>5</v>
      </c>
      <c r="F303" s="6" t="str">
        <f>IFERROR(VLOOKUP(A303,'[1]CONSOLIDADO PREVIDENCIARIO'!$F$5:$H$1810,2,FALSE),"")</f>
        <v/>
      </c>
      <c r="G303" s="6" t="str">
        <f>IFERROR(VLOOKUP(A303,'[1]CONSOLIDADO PREVIDENCIARIO'!$F$5:$H$1810,3,FALSE),"")</f>
        <v/>
      </c>
      <c r="H303" s="6" t="str">
        <f>IFERROR(VLOOKUP(A303,'[1]CONSOLIDADO FINANCEIRO'!$F$5:$H$288,2,FALSE),"")</f>
        <v/>
      </c>
      <c r="I303" s="6" t="str">
        <f>IFERROR(VLOOKUP(A303,'[1]CONSOLIDADO FINANCEIRO'!$F$5:$H$288,3,FALSE),"")</f>
        <v/>
      </c>
      <c r="J303" s="6">
        <f t="shared" si="8"/>
        <v>0</v>
      </c>
      <c r="K303" s="6">
        <f t="shared" si="9"/>
        <v>0</v>
      </c>
    </row>
    <row r="304" spans="1:11" ht="12.75" customHeight="1" x14ac:dyDescent="0.25">
      <c r="A304" s="1" t="s">
        <v>308</v>
      </c>
      <c r="B304" s="3" t="s">
        <v>2172</v>
      </c>
      <c r="C304" s="3" t="s">
        <v>2181</v>
      </c>
      <c r="D304" s="1" t="s">
        <v>8</v>
      </c>
      <c r="E304" s="1" t="s">
        <v>5</v>
      </c>
      <c r="F304" s="6">
        <f>IFERROR(VLOOKUP(A304,'[1]CONSOLIDADO PREVIDENCIARIO'!$F$5:$H$1810,2,FALSE),"")</f>
        <v>4045710.42</v>
      </c>
      <c r="G304" s="6">
        <f>IFERROR(VLOOKUP(A304,'[1]CONSOLIDADO PREVIDENCIARIO'!$F$5:$H$1810,3,FALSE),"")</f>
        <v>3777491.01</v>
      </c>
      <c r="H304" s="6" t="str">
        <f>IFERROR(VLOOKUP(A304,'[1]CONSOLIDADO FINANCEIRO'!$F$5:$H$288,2,FALSE),"")</f>
        <v/>
      </c>
      <c r="I304" s="6" t="str">
        <f>IFERROR(VLOOKUP(A304,'[1]CONSOLIDADO FINANCEIRO'!$F$5:$H$288,3,FALSE),"")</f>
        <v/>
      </c>
      <c r="J304" s="6">
        <f t="shared" si="8"/>
        <v>4045710.42</v>
      </c>
      <c r="K304" s="6">
        <f t="shared" si="9"/>
        <v>3777491.01</v>
      </c>
    </row>
    <row r="305" spans="1:11" ht="12.75" customHeight="1" x14ac:dyDescent="0.25">
      <c r="A305" s="1" t="s">
        <v>309</v>
      </c>
      <c r="B305" s="3" t="s">
        <v>2162</v>
      </c>
      <c r="C305" s="3" t="s">
        <v>2176</v>
      </c>
      <c r="D305" s="1" t="s">
        <v>8</v>
      </c>
      <c r="E305" s="1" t="s">
        <v>15</v>
      </c>
      <c r="F305" s="6" t="str">
        <f>IFERROR(VLOOKUP(A305,'[1]CONSOLIDADO PREVIDENCIARIO'!$F$5:$H$1810,2,FALSE),"")</f>
        <v/>
      </c>
      <c r="G305" s="6" t="str">
        <f>IFERROR(VLOOKUP(A305,'[1]CONSOLIDADO PREVIDENCIARIO'!$F$5:$H$1810,3,FALSE),"")</f>
        <v/>
      </c>
      <c r="H305" s="6" t="str">
        <f>IFERROR(VLOOKUP(A305,'[1]CONSOLIDADO FINANCEIRO'!$F$5:$H$288,2,FALSE),"")</f>
        <v/>
      </c>
      <c r="I305" s="6" t="str">
        <f>IFERROR(VLOOKUP(A305,'[1]CONSOLIDADO FINANCEIRO'!$F$5:$H$288,3,FALSE),"")</f>
        <v/>
      </c>
      <c r="J305" s="6">
        <f t="shared" si="8"/>
        <v>0</v>
      </c>
      <c r="K305" s="6">
        <f t="shared" si="9"/>
        <v>0</v>
      </c>
    </row>
    <row r="306" spans="1:11" ht="12.75" customHeight="1" x14ac:dyDescent="0.25">
      <c r="A306" s="1" t="s">
        <v>310</v>
      </c>
      <c r="B306" s="3" t="s">
        <v>2154</v>
      </c>
      <c r="C306" s="3" t="s">
        <v>2181</v>
      </c>
      <c r="D306" s="1" t="s">
        <v>66</v>
      </c>
      <c r="E306" s="1" t="s">
        <v>66</v>
      </c>
      <c r="F306" s="6">
        <f>IFERROR(VLOOKUP(A306,'[1]CONSOLIDADO PREVIDENCIARIO'!$F$5:$H$1810,2,FALSE),"")</f>
        <v>1663596.48</v>
      </c>
      <c r="G306" s="6">
        <f>IFERROR(VLOOKUP(A306,'[1]CONSOLIDADO PREVIDENCIARIO'!$F$5:$H$1810,3,FALSE),"")</f>
        <v>1500462.02</v>
      </c>
      <c r="H306" s="6" t="str">
        <f>IFERROR(VLOOKUP(A306,'[1]CONSOLIDADO FINANCEIRO'!$F$5:$H$288,2,FALSE),"")</f>
        <v/>
      </c>
      <c r="I306" s="6" t="str">
        <f>IFERROR(VLOOKUP(A306,'[1]CONSOLIDADO FINANCEIRO'!$F$5:$H$288,3,FALSE),"")</f>
        <v/>
      </c>
      <c r="J306" s="6">
        <f t="shared" si="8"/>
        <v>1663596.48</v>
      </c>
      <c r="K306" s="6">
        <f t="shared" si="9"/>
        <v>1500462.02</v>
      </c>
    </row>
    <row r="307" spans="1:11" ht="12.75" customHeight="1" x14ac:dyDescent="0.25">
      <c r="A307" s="1" t="s">
        <v>311</v>
      </c>
      <c r="B307" s="3" t="s">
        <v>2166</v>
      </c>
      <c r="C307" s="3" t="s">
        <v>2182</v>
      </c>
      <c r="D307" s="1" t="s">
        <v>8</v>
      </c>
      <c r="E307" s="1" t="s">
        <v>15</v>
      </c>
      <c r="F307" s="6">
        <f>IFERROR(VLOOKUP(A307,'[1]CONSOLIDADO PREVIDENCIARIO'!$F$5:$H$1810,2,FALSE),"")</f>
        <v>3867964.53</v>
      </c>
      <c r="G307" s="6">
        <f>IFERROR(VLOOKUP(A307,'[1]CONSOLIDADO PREVIDENCIARIO'!$F$5:$H$1810,3,FALSE),"")</f>
        <v>8195008.4400000004</v>
      </c>
      <c r="H307" s="6" t="str">
        <f>IFERROR(VLOOKUP(A307,'[1]CONSOLIDADO FINANCEIRO'!$F$5:$H$288,2,FALSE),"")</f>
        <v/>
      </c>
      <c r="I307" s="6" t="str">
        <f>IFERROR(VLOOKUP(A307,'[1]CONSOLIDADO FINANCEIRO'!$F$5:$H$288,3,FALSE),"")</f>
        <v/>
      </c>
      <c r="J307" s="6">
        <f t="shared" si="8"/>
        <v>3867964.53</v>
      </c>
      <c r="K307" s="6">
        <f t="shared" si="9"/>
        <v>8195008.4400000004</v>
      </c>
    </row>
    <row r="308" spans="1:11" ht="12.75" customHeight="1" x14ac:dyDescent="0.25">
      <c r="A308" s="1" t="s">
        <v>312</v>
      </c>
      <c r="B308" s="3" t="s">
        <v>2163</v>
      </c>
      <c r="C308" s="3" t="s">
        <v>2180</v>
      </c>
      <c r="D308" s="1" t="s">
        <v>8</v>
      </c>
      <c r="E308" s="1" t="s">
        <v>5</v>
      </c>
      <c r="F308" s="6">
        <f>IFERROR(VLOOKUP(A308,'[1]CONSOLIDADO PREVIDENCIARIO'!$F$5:$H$1810,2,FALSE),"")</f>
        <v>6810667.0300000003</v>
      </c>
      <c r="G308" s="6">
        <f>IFERROR(VLOOKUP(A308,'[1]CONSOLIDADO PREVIDENCIARIO'!$F$5:$H$1810,3,FALSE),"")</f>
        <v>13059287.609999999</v>
      </c>
      <c r="H308" s="6" t="str">
        <f>IFERROR(VLOOKUP(A308,'[1]CONSOLIDADO FINANCEIRO'!$F$5:$H$288,2,FALSE),"")</f>
        <v/>
      </c>
      <c r="I308" s="6" t="str">
        <f>IFERROR(VLOOKUP(A308,'[1]CONSOLIDADO FINANCEIRO'!$F$5:$H$288,3,FALSE),"")</f>
        <v/>
      </c>
      <c r="J308" s="6">
        <f t="shared" si="8"/>
        <v>6810667.0300000003</v>
      </c>
      <c r="K308" s="6">
        <f t="shared" si="9"/>
        <v>13059287.609999999</v>
      </c>
    </row>
    <row r="309" spans="1:11" ht="12.75" customHeight="1" x14ac:dyDescent="0.25">
      <c r="A309" s="1" t="s">
        <v>313</v>
      </c>
      <c r="B309" s="3" t="s">
        <v>2162</v>
      </c>
      <c r="C309" s="3" t="s">
        <v>2176</v>
      </c>
      <c r="D309" s="1" t="s">
        <v>4</v>
      </c>
      <c r="E309" s="1" t="s">
        <v>5</v>
      </c>
      <c r="F309" s="6">
        <f>IFERROR(VLOOKUP(A309,'[1]CONSOLIDADO PREVIDENCIARIO'!$F$5:$H$1810,2,FALSE),"")</f>
        <v>1737541.64</v>
      </c>
      <c r="G309" s="6">
        <f>IFERROR(VLOOKUP(A309,'[1]CONSOLIDADO PREVIDENCIARIO'!$F$5:$H$1810,3,FALSE),"")</f>
        <v>1296953.21</v>
      </c>
      <c r="H309" s="6" t="str">
        <f>IFERROR(VLOOKUP(A309,'[1]CONSOLIDADO FINANCEIRO'!$F$5:$H$288,2,FALSE),"")</f>
        <v/>
      </c>
      <c r="I309" s="6" t="str">
        <f>IFERROR(VLOOKUP(A309,'[1]CONSOLIDADO FINANCEIRO'!$F$5:$H$288,3,FALSE),"")</f>
        <v/>
      </c>
      <c r="J309" s="6">
        <f t="shared" si="8"/>
        <v>1737541.64</v>
      </c>
      <c r="K309" s="6">
        <f t="shared" si="9"/>
        <v>1296953.21</v>
      </c>
    </row>
    <row r="310" spans="1:11" ht="12.75" customHeight="1" x14ac:dyDescent="0.25">
      <c r="A310" s="1" t="s">
        <v>314</v>
      </c>
      <c r="B310" s="3" t="s">
        <v>2166</v>
      </c>
      <c r="C310" s="3" t="s">
        <v>2182</v>
      </c>
      <c r="D310" s="1" t="s">
        <v>8</v>
      </c>
      <c r="E310" s="1" t="s">
        <v>5</v>
      </c>
      <c r="F310" s="6" t="str">
        <f>IFERROR(VLOOKUP(A310,'[1]CONSOLIDADO PREVIDENCIARIO'!$F$5:$H$1810,2,FALSE),"")</f>
        <v/>
      </c>
      <c r="G310" s="6" t="str">
        <f>IFERROR(VLOOKUP(A310,'[1]CONSOLIDADO PREVIDENCIARIO'!$F$5:$H$1810,3,FALSE),"")</f>
        <v/>
      </c>
      <c r="H310" s="6">
        <f>IFERROR(VLOOKUP(A310,'[1]CONSOLIDADO FINANCEIRO'!$F$5:$H$288,2,FALSE),"")</f>
        <v>13629083.34</v>
      </c>
      <c r="I310" s="6">
        <f>IFERROR(VLOOKUP(A310,'[1]CONSOLIDADO FINANCEIRO'!$F$5:$H$288,3,FALSE),"")</f>
        <v>23540027.210000001</v>
      </c>
      <c r="J310" s="6">
        <f t="shared" si="8"/>
        <v>13629083.34</v>
      </c>
      <c r="K310" s="6">
        <f t="shared" si="9"/>
        <v>23540027.210000001</v>
      </c>
    </row>
    <row r="311" spans="1:11" ht="12.75" customHeight="1" x14ac:dyDescent="0.25">
      <c r="A311" s="1" t="s">
        <v>315</v>
      </c>
      <c r="B311" s="3" t="s">
        <v>2167</v>
      </c>
      <c r="C311" s="3" t="s">
        <v>2182</v>
      </c>
      <c r="D311" s="1" t="s">
        <v>89</v>
      </c>
      <c r="E311" s="1" t="s">
        <v>5</v>
      </c>
      <c r="F311" s="6">
        <f>IFERROR(VLOOKUP(A311,'[1]CONSOLIDADO PREVIDENCIARIO'!$F$5:$H$1810,2,FALSE),"")</f>
        <v>22874572.670000002</v>
      </c>
      <c r="G311" s="6">
        <f>IFERROR(VLOOKUP(A311,'[1]CONSOLIDADO PREVIDENCIARIO'!$F$5:$H$1810,3,FALSE),"")</f>
        <v>28783717.309999999</v>
      </c>
      <c r="H311" s="6">
        <f>IFERROR(VLOOKUP(A311,'[1]CONSOLIDADO FINANCEIRO'!$F$5:$H$288,2,FALSE),"")</f>
        <v>7199376.6200000001</v>
      </c>
      <c r="I311" s="6">
        <f>IFERROR(VLOOKUP(A311,'[1]CONSOLIDADO FINANCEIRO'!$F$5:$H$288,3,FALSE),"")</f>
        <v>6704966.25</v>
      </c>
      <c r="J311" s="6">
        <f t="shared" si="8"/>
        <v>30073949.290000003</v>
      </c>
      <c r="K311" s="6">
        <f t="shared" si="9"/>
        <v>35488683.560000002</v>
      </c>
    </row>
    <row r="312" spans="1:11" ht="12.75" customHeight="1" x14ac:dyDescent="0.25">
      <c r="A312" s="1" t="s">
        <v>316</v>
      </c>
      <c r="B312" s="3" t="s">
        <v>2170</v>
      </c>
      <c r="C312" s="3" t="s">
        <v>2176</v>
      </c>
      <c r="D312" s="1" t="s">
        <v>89</v>
      </c>
      <c r="E312" s="1" t="s">
        <v>5</v>
      </c>
      <c r="F312" s="6">
        <f>IFERROR(VLOOKUP(A312,'[1]CONSOLIDADO PREVIDENCIARIO'!$F$5:$H$1810,2,FALSE),"")</f>
        <v>7638220.5</v>
      </c>
      <c r="G312" s="6">
        <f>IFERROR(VLOOKUP(A312,'[1]CONSOLIDADO PREVIDENCIARIO'!$F$5:$H$1810,3,FALSE),"")</f>
        <v>7279353.7999999998</v>
      </c>
      <c r="H312" s="6">
        <f>IFERROR(VLOOKUP(A312,'[1]CONSOLIDADO FINANCEIRO'!$F$5:$H$288,2,FALSE),"")</f>
        <v>46834625.899999999</v>
      </c>
      <c r="I312" s="6">
        <f>IFERROR(VLOOKUP(A312,'[1]CONSOLIDADO FINANCEIRO'!$F$5:$H$288,3,FALSE),"")</f>
        <v>45841398.600000001</v>
      </c>
      <c r="J312" s="6">
        <f t="shared" si="8"/>
        <v>54472846.399999999</v>
      </c>
      <c r="K312" s="6">
        <f t="shared" si="9"/>
        <v>53120752.399999999</v>
      </c>
    </row>
    <row r="313" spans="1:11" ht="12.75" customHeight="1" x14ac:dyDescent="0.25">
      <c r="A313" s="1" t="s">
        <v>317</v>
      </c>
      <c r="B313" s="3" t="s">
        <v>2167</v>
      </c>
      <c r="C313" s="3" t="s">
        <v>2182</v>
      </c>
      <c r="D313" s="1" t="s">
        <v>8</v>
      </c>
      <c r="E313" s="1" t="s">
        <v>15</v>
      </c>
      <c r="F313" s="6" t="str">
        <f>IFERROR(VLOOKUP(A313,'[1]CONSOLIDADO PREVIDENCIARIO'!$F$5:$H$1810,2,FALSE),"")</f>
        <v/>
      </c>
      <c r="G313" s="6" t="str">
        <f>IFERROR(VLOOKUP(A313,'[1]CONSOLIDADO PREVIDENCIARIO'!$F$5:$H$1810,3,FALSE),"")</f>
        <v/>
      </c>
      <c r="H313" s="6">
        <f>IFERROR(VLOOKUP(A313,'[1]CONSOLIDADO FINANCEIRO'!$F$5:$H$288,2,FALSE),"")</f>
        <v>4890095.1900000004</v>
      </c>
      <c r="I313" s="6">
        <f>IFERROR(VLOOKUP(A313,'[1]CONSOLIDADO FINANCEIRO'!$F$5:$H$288,3,FALSE),"")</f>
        <v>7257212.1100000003</v>
      </c>
      <c r="J313" s="6">
        <f t="shared" si="8"/>
        <v>4890095.1900000004</v>
      </c>
      <c r="K313" s="6">
        <f t="shared" si="9"/>
        <v>7257212.1100000003</v>
      </c>
    </row>
    <row r="314" spans="1:11" ht="12.75" customHeight="1" x14ac:dyDescent="0.25">
      <c r="A314" s="1" t="s">
        <v>318</v>
      </c>
      <c r="B314" s="3" t="s">
        <v>2175</v>
      </c>
      <c r="C314" s="3" t="s">
        <v>2183</v>
      </c>
      <c r="D314" s="1" t="s">
        <v>8</v>
      </c>
      <c r="E314" s="1" t="s">
        <v>15</v>
      </c>
      <c r="F314" s="6">
        <f>IFERROR(VLOOKUP(A314,'[1]CONSOLIDADO PREVIDENCIARIO'!$F$5:$H$1810,2,FALSE),"")</f>
        <v>7136345.9900000002</v>
      </c>
      <c r="G314" s="6">
        <f>IFERROR(VLOOKUP(A314,'[1]CONSOLIDADO PREVIDENCIARIO'!$F$5:$H$1810,3,FALSE),"")</f>
        <v>11477387.640000001</v>
      </c>
      <c r="H314" s="6" t="str">
        <f>IFERROR(VLOOKUP(A314,'[1]CONSOLIDADO FINANCEIRO'!$F$5:$H$288,2,FALSE),"")</f>
        <v/>
      </c>
      <c r="I314" s="6" t="str">
        <f>IFERROR(VLOOKUP(A314,'[1]CONSOLIDADO FINANCEIRO'!$F$5:$H$288,3,FALSE),"")</f>
        <v/>
      </c>
      <c r="J314" s="6">
        <f t="shared" si="8"/>
        <v>7136345.9900000002</v>
      </c>
      <c r="K314" s="6">
        <f t="shared" si="9"/>
        <v>11477387.640000001</v>
      </c>
    </row>
    <row r="315" spans="1:11" ht="12.75" customHeight="1" x14ac:dyDescent="0.25">
      <c r="A315" s="1" t="s">
        <v>319</v>
      </c>
      <c r="B315" s="3" t="s">
        <v>2174</v>
      </c>
      <c r="C315" s="3" t="s">
        <v>2183</v>
      </c>
      <c r="D315" s="1" t="s">
        <v>8</v>
      </c>
      <c r="E315" s="1" t="s">
        <v>15</v>
      </c>
      <c r="F315" s="6">
        <f>IFERROR(VLOOKUP(A315,'[1]CONSOLIDADO PREVIDENCIARIO'!$F$5:$H$1810,2,FALSE),"")</f>
        <v>6903076.5599999996</v>
      </c>
      <c r="G315" s="6">
        <f>IFERROR(VLOOKUP(A315,'[1]CONSOLIDADO PREVIDENCIARIO'!$F$5:$H$1810,3,FALSE),"")</f>
        <v>10599868.16</v>
      </c>
      <c r="H315" s="6" t="str">
        <f>IFERROR(VLOOKUP(A315,'[1]CONSOLIDADO FINANCEIRO'!$F$5:$H$288,2,FALSE),"")</f>
        <v/>
      </c>
      <c r="I315" s="6" t="str">
        <f>IFERROR(VLOOKUP(A315,'[1]CONSOLIDADO FINANCEIRO'!$F$5:$H$288,3,FALSE),"")</f>
        <v/>
      </c>
      <c r="J315" s="6">
        <f t="shared" si="8"/>
        <v>6903076.5599999996</v>
      </c>
      <c r="K315" s="6">
        <f t="shared" si="9"/>
        <v>10599868.16</v>
      </c>
    </row>
    <row r="316" spans="1:11" ht="12.75" customHeight="1" x14ac:dyDescent="0.25">
      <c r="A316" s="1" t="s">
        <v>320</v>
      </c>
      <c r="B316" s="3" t="s">
        <v>2172</v>
      </c>
      <c r="C316" s="3" t="s">
        <v>2181</v>
      </c>
      <c r="D316" s="1" t="s">
        <v>4</v>
      </c>
      <c r="E316" s="1" t="s">
        <v>5</v>
      </c>
      <c r="F316" s="6">
        <f>IFERROR(VLOOKUP(A316,'[1]CONSOLIDADO PREVIDENCIARIO'!$F$5:$H$1810,2,FALSE),"")</f>
        <v>1190827.3600000001</v>
      </c>
      <c r="G316" s="6">
        <f>IFERROR(VLOOKUP(A316,'[1]CONSOLIDADO PREVIDENCIARIO'!$F$5:$H$1810,3,FALSE),"")</f>
        <v>1328921.8500000001</v>
      </c>
      <c r="H316" s="6" t="str">
        <f>IFERROR(VLOOKUP(A316,'[1]CONSOLIDADO FINANCEIRO'!$F$5:$H$288,2,FALSE),"")</f>
        <v/>
      </c>
      <c r="I316" s="6" t="str">
        <f>IFERROR(VLOOKUP(A316,'[1]CONSOLIDADO FINANCEIRO'!$F$5:$H$288,3,FALSE),"")</f>
        <v/>
      </c>
      <c r="J316" s="6">
        <f t="shared" si="8"/>
        <v>1190827.3600000001</v>
      </c>
      <c r="K316" s="6">
        <f t="shared" si="9"/>
        <v>1328921.8500000001</v>
      </c>
    </row>
    <row r="317" spans="1:11" ht="12.75" customHeight="1" x14ac:dyDescent="0.25">
      <c r="A317" s="1" t="s">
        <v>321</v>
      </c>
      <c r="B317" s="3" t="s">
        <v>2174</v>
      </c>
      <c r="C317" s="3" t="s">
        <v>2183</v>
      </c>
      <c r="D317" s="1" t="s">
        <v>4</v>
      </c>
      <c r="E317" s="1" t="s">
        <v>15</v>
      </c>
      <c r="F317" s="6">
        <f>IFERROR(VLOOKUP(A317,'[1]CONSOLIDADO PREVIDENCIARIO'!$F$5:$H$1810,2,FALSE),"")</f>
        <v>1788351.63</v>
      </c>
      <c r="G317" s="6">
        <f>IFERROR(VLOOKUP(A317,'[1]CONSOLIDADO PREVIDENCIARIO'!$F$5:$H$1810,3,FALSE),"")</f>
        <v>2058754.14</v>
      </c>
      <c r="H317" s="6" t="str">
        <f>IFERROR(VLOOKUP(A317,'[1]CONSOLIDADO FINANCEIRO'!$F$5:$H$288,2,FALSE),"")</f>
        <v/>
      </c>
      <c r="I317" s="6" t="str">
        <f>IFERROR(VLOOKUP(A317,'[1]CONSOLIDADO FINANCEIRO'!$F$5:$H$288,3,FALSE),"")</f>
        <v/>
      </c>
      <c r="J317" s="6">
        <f t="shared" si="8"/>
        <v>1788351.63</v>
      </c>
      <c r="K317" s="6">
        <f t="shared" si="9"/>
        <v>2058754.14</v>
      </c>
    </row>
    <row r="318" spans="1:11" ht="12.75" customHeight="1" x14ac:dyDescent="0.25">
      <c r="A318" s="1" t="s">
        <v>322</v>
      </c>
      <c r="B318" s="3" t="s">
        <v>2164</v>
      </c>
      <c r="C318" s="3" t="s">
        <v>2180</v>
      </c>
      <c r="D318" s="1" t="s">
        <v>8</v>
      </c>
      <c r="E318" s="1" t="s">
        <v>5</v>
      </c>
      <c r="F318" s="6">
        <f>IFERROR(VLOOKUP(A318,'[1]CONSOLIDADO PREVIDENCIARIO'!$F$5:$H$1810,2,FALSE),"")</f>
        <v>14525967.779999999</v>
      </c>
      <c r="G318" s="6">
        <f>IFERROR(VLOOKUP(A318,'[1]CONSOLIDADO PREVIDENCIARIO'!$F$5:$H$1810,3,FALSE),"")</f>
        <v>13391268.43</v>
      </c>
      <c r="H318" s="6" t="str">
        <f>IFERROR(VLOOKUP(A318,'[1]CONSOLIDADO FINANCEIRO'!$F$5:$H$288,2,FALSE),"")</f>
        <v/>
      </c>
      <c r="I318" s="6" t="str">
        <f>IFERROR(VLOOKUP(A318,'[1]CONSOLIDADO FINANCEIRO'!$F$5:$H$288,3,FALSE),"")</f>
        <v/>
      </c>
      <c r="J318" s="6">
        <f t="shared" si="8"/>
        <v>14525967.779999999</v>
      </c>
      <c r="K318" s="6">
        <f t="shared" si="9"/>
        <v>13391268.43</v>
      </c>
    </row>
    <row r="319" spans="1:11" ht="12.75" customHeight="1" x14ac:dyDescent="0.25">
      <c r="A319" s="1" t="s">
        <v>323</v>
      </c>
      <c r="B319" s="3" t="s">
        <v>2160</v>
      </c>
      <c r="C319" s="3" t="s">
        <v>2180</v>
      </c>
      <c r="D319" s="1" t="s">
        <v>4</v>
      </c>
      <c r="E319" s="1" t="s">
        <v>15</v>
      </c>
      <c r="F319" s="6" t="str">
        <f>IFERROR(VLOOKUP(A319,'[1]CONSOLIDADO PREVIDENCIARIO'!$F$5:$H$1810,2,FALSE),"")</f>
        <v/>
      </c>
      <c r="G319" s="6" t="str">
        <f>IFERROR(VLOOKUP(A319,'[1]CONSOLIDADO PREVIDENCIARIO'!$F$5:$H$1810,3,FALSE),"")</f>
        <v/>
      </c>
      <c r="H319" s="6" t="str">
        <f>IFERROR(VLOOKUP(A319,'[1]CONSOLIDADO FINANCEIRO'!$F$5:$H$288,2,FALSE),"")</f>
        <v/>
      </c>
      <c r="I319" s="6" t="str">
        <f>IFERROR(VLOOKUP(A319,'[1]CONSOLIDADO FINANCEIRO'!$F$5:$H$288,3,FALSE),"")</f>
        <v/>
      </c>
      <c r="J319" s="6">
        <f t="shared" si="8"/>
        <v>0</v>
      </c>
      <c r="K319" s="6">
        <f t="shared" si="9"/>
        <v>0</v>
      </c>
    </row>
    <row r="320" spans="1:11" ht="12.75" customHeight="1" x14ac:dyDescent="0.25">
      <c r="A320" s="1" t="s">
        <v>324</v>
      </c>
      <c r="B320" s="3" t="s">
        <v>2165</v>
      </c>
      <c r="C320" s="3" t="s">
        <v>2181</v>
      </c>
      <c r="D320" s="1" t="s">
        <v>8</v>
      </c>
      <c r="E320" s="1" t="s">
        <v>15</v>
      </c>
      <c r="F320" s="6" t="str">
        <f>IFERROR(VLOOKUP(A320,'[1]CONSOLIDADO PREVIDENCIARIO'!$F$5:$H$1810,2,FALSE),"")</f>
        <v/>
      </c>
      <c r="G320" s="6" t="str">
        <f>IFERROR(VLOOKUP(A320,'[1]CONSOLIDADO PREVIDENCIARIO'!$F$5:$H$1810,3,FALSE),"")</f>
        <v/>
      </c>
      <c r="H320" s="6" t="str">
        <f>IFERROR(VLOOKUP(A320,'[1]CONSOLIDADO FINANCEIRO'!$F$5:$H$288,2,FALSE),"")</f>
        <v/>
      </c>
      <c r="I320" s="6" t="str">
        <f>IFERROR(VLOOKUP(A320,'[1]CONSOLIDADO FINANCEIRO'!$F$5:$H$288,3,FALSE),"")</f>
        <v/>
      </c>
      <c r="J320" s="6">
        <f t="shared" si="8"/>
        <v>0</v>
      </c>
      <c r="K320" s="6">
        <f t="shared" si="9"/>
        <v>0</v>
      </c>
    </row>
    <row r="321" spans="1:11" ht="12.75" customHeight="1" x14ac:dyDescent="0.25">
      <c r="A321" s="1" t="s">
        <v>325</v>
      </c>
      <c r="B321" s="3" t="s">
        <v>2165</v>
      </c>
      <c r="C321" s="3" t="s">
        <v>2181</v>
      </c>
      <c r="D321" s="1" t="s">
        <v>8</v>
      </c>
      <c r="E321" s="1" t="s">
        <v>5</v>
      </c>
      <c r="F321" s="6">
        <f>IFERROR(VLOOKUP(A321,'[1]CONSOLIDADO PREVIDENCIARIO'!$F$5:$H$1810,2,FALSE),"")</f>
        <v>2334759.06</v>
      </c>
      <c r="G321" s="6">
        <f>IFERROR(VLOOKUP(A321,'[1]CONSOLIDADO PREVIDENCIARIO'!$F$5:$H$1810,3,FALSE),"")</f>
        <v>664857.77</v>
      </c>
      <c r="H321" s="6" t="str">
        <f>IFERROR(VLOOKUP(A321,'[1]CONSOLIDADO FINANCEIRO'!$F$5:$H$288,2,FALSE),"")</f>
        <v/>
      </c>
      <c r="I321" s="6" t="str">
        <f>IFERROR(VLOOKUP(A321,'[1]CONSOLIDADO FINANCEIRO'!$F$5:$H$288,3,FALSE),"")</f>
        <v/>
      </c>
      <c r="J321" s="6">
        <f t="shared" si="8"/>
        <v>2334759.06</v>
      </c>
      <c r="K321" s="6">
        <f t="shared" si="9"/>
        <v>664857.77</v>
      </c>
    </row>
    <row r="322" spans="1:11" ht="12.75" customHeight="1" x14ac:dyDescent="0.25">
      <c r="A322" s="1" t="s">
        <v>326</v>
      </c>
      <c r="B322" s="3" t="s">
        <v>2174</v>
      </c>
      <c r="C322" s="3" t="s">
        <v>2183</v>
      </c>
      <c r="D322" s="1" t="s">
        <v>8</v>
      </c>
      <c r="E322" s="1" t="s">
        <v>15</v>
      </c>
      <c r="F322" s="6" t="str">
        <f>IFERROR(VLOOKUP(A322,'[1]CONSOLIDADO PREVIDENCIARIO'!$F$5:$H$1810,2,FALSE),"")</f>
        <v/>
      </c>
      <c r="G322" s="6" t="str">
        <f>IFERROR(VLOOKUP(A322,'[1]CONSOLIDADO PREVIDENCIARIO'!$F$5:$H$1810,3,FALSE),"")</f>
        <v/>
      </c>
      <c r="H322" s="6">
        <f>IFERROR(VLOOKUP(A322,'[1]CONSOLIDADO FINANCEIRO'!$F$5:$H$288,2,FALSE),"")</f>
        <v>15844139.75</v>
      </c>
      <c r="I322" s="6">
        <f>IFERROR(VLOOKUP(A322,'[1]CONSOLIDADO FINANCEIRO'!$F$5:$H$288,3,FALSE),"")</f>
        <v>63383023.009999998</v>
      </c>
      <c r="J322" s="6">
        <f t="shared" si="8"/>
        <v>15844139.75</v>
      </c>
      <c r="K322" s="6">
        <f t="shared" si="9"/>
        <v>63383023.009999998</v>
      </c>
    </row>
    <row r="323" spans="1:11" ht="12.75" customHeight="1" x14ac:dyDescent="0.25">
      <c r="A323" s="1" t="s">
        <v>327</v>
      </c>
      <c r="B323" s="3" t="s">
        <v>2166</v>
      </c>
      <c r="C323" s="3" t="s">
        <v>2182</v>
      </c>
      <c r="D323" s="1" t="s">
        <v>4</v>
      </c>
      <c r="E323" s="1" t="s">
        <v>15</v>
      </c>
      <c r="F323" s="6" t="str">
        <f>IFERROR(VLOOKUP(A323,'[1]CONSOLIDADO PREVIDENCIARIO'!$F$5:$H$1810,2,FALSE),"")</f>
        <v/>
      </c>
      <c r="G323" s="6" t="str">
        <f>IFERROR(VLOOKUP(A323,'[1]CONSOLIDADO PREVIDENCIARIO'!$F$5:$H$1810,3,FALSE),"")</f>
        <v/>
      </c>
      <c r="H323" s="6" t="str">
        <f>IFERROR(VLOOKUP(A323,'[1]CONSOLIDADO FINANCEIRO'!$F$5:$H$288,2,FALSE),"")</f>
        <v/>
      </c>
      <c r="I323" s="6" t="str">
        <f>IFERROR(VLOOKUP(A323,'[1]CONSOLIDADO FINANCEIRO'!$F$5:$H$288,3,FALSE),"")</f>
        <v/>
      </c>
      <c r="J323" s="6">
        <f t="shared" si="8"/>
        <v>0</v>
      </c>
      <c r="K323" s="6">
        <f t="shared" si="9"/>
        <v>0</v>
      </c>
    </row>
    <row r="324" spans="1:11" ht="12.75" customHeight="1" x14ac:dyDescent="0.25">
      <c r="A324" s="1" t="s">
        <v>328</v>
      </c>
      <c r="B324" s="3" t="s">
        <v>2160</v>
      </c>
      <c r="C324" s="3" t="s">
        <v>2180</v>
      </c>
      <c r="D324" s="1" t="s">
        <v>8</v>
      </c>
      <c r="E324" s="1" t="s">
        <v>5</v>
      </c>
      <c r="F324" s="6">
        <f>IFERROR(VLOOKUP(A324,'[1]CONSOLIDADO PREVIDENCIARIO'!$F$5:$H$1810,2,FALSE),"")</f>
        <v>2491643.39</v>
      </c>
      <c r="G324" s="6">
        <f>IFERROR(VLOOKUP(A324,'[1]CONSOLIDADO PREVIDENCIARIO'!$F$5:$H$1810,3,FALSE),"")</f>
        <v>7546101.1799999997</v>
      </c>
      <c r="H324" s="6" t="str">
        <f>IFERROR(VLOOKUP(A324,'[1]CONSOLIDADO FINANCEIRO'!$F$5:$H$288,2,FALSE),"")</f>
        <v/>
      </c>
      <c r="I324" s="6" t="str">
        <f>IFERROR(VLOOKUP(A324,'[1]CONSOLIDADO FINANCEIRO'!$F$5:$H$288,3,FALSE),"")</f>
        <v/>
      </c>
      <c r="J324" s="6">
        <f t="shared" si="8"/>
        <v>2491643.39</v>
      </c>
      <c r="K324" s="6">
        <f t="shared" si="9"/>
        <v>7546101.1799999997</v>
      </c>
    </row>
    <row r="325" spans="1:11" ht="12.75" customHeight="1" x14ac:dyDescent="0.25">
      <c r="A325" s="1" t="s">
        <v>329</v>
      </c>
      <c r="B325" s="3" t="s">
        <v>2162</v>
      </c>
      <c r="C325" s="3" t="s">
        <v>2176</v>
      </c>
      <c r="D325" s="1" t="s">
        <v>4</v>
      </c>
      <c r="E325" s="1" t="s">
        <v>15</v>
      </c>
      <c r="F325" s="6" t="str">
        <f>IFERROR(VLOOKUP(A325,'[1]CONSOLIDADO PREVIDENCIARIO'!$F$5:$H$1810,2,FALSE),"")</f>
        <v/>
      </c>
      <c r="G325" s="6" t="str">
        <f>IFERROR(VLOOKUP(A325,'[1]CONSOLIDADO PREVIDENCIARIO'!$F$5:$H$1810,3,FALSE),"")</f>
        <v/>
      </c>
      <c r="H325" s="6">
        <f>IFERROR(VLOOKUP(A325,'[1]CONSOLIDADO FINANCEIRO'!$F$5:$H$288,2,FALSE),"")</f>
        <v>1554625.31</v>
      </c>
      <c r="I325" s="6">
        <f>IFERROR(VLOOKUP(A325,'[1]CONSOLIDADO FINANCEIRO'!$F$5:$H$288,3,FALSE),"")</f>
        <v>2269816.6800000002</v>
      </c>
      <c r="J325" s="6">
        <f t="shared" si="8"/>
        <v>1554625.31</v>
      </c>
      <c r="K325" s="6">
        <f t="shared" si="9"/>
        <v>2269816.6800000002</v>
      </c>
    </row>
    <row r="326" spans="1:11" ht="12.75" customHeight="1" x14ac:dyDescent="0.25">
      <c r="A326" s="1" t="s">
        <v>330</v>
      </c>
      <c r="B326" s="3" t="s">
        <v>2170</v>
      </c>
      <c r="C326" s="3" t="s">
        <v>2176</v>
      </c>
      <c r="D326" s="1" t="s">
        <v>8</v>
      </c>
      <c r="E326" s="1" t="s">
        <v>15</v>
      </c>
      <c r="F326" s="6">
        <f>IFERROR(VLOOKUP(A326,'[1]CONSOLIDADO PREVIDENCIARIO'!$F$5:$H$1810,2,FALSE),"")</f>
        <v>7718717.5300000003</v>
      </c>
      <c r="G326" s="6">
        <f>IFERROR(VLOOKUP(A326,'[1]CONSOLIDADO PREVIDENCIARIO'!$F$5:$H$1810,3,FALSE),"")</f>
        <v>27116514.129999999</v>
      </c>
      <c r="H326" s="6" t="str">
        <f>IFERROR(VLOOKUP(A326,'[1]CONSOLIDADO FINANCEIRO'!$F$5:$H$288,2,FALSE),"")</f>
        <v/>
      </c>
      <c r="I326" s="6" t="str">
        <f>IFERROR(VLOOKUP(A326,'[1]CONSOLIDADO FINANCEIRO'!$F$5:$H$288,3,FALSE),"")</f>
        <v/>
      </c>
      <c r="J326" s="6">
        <f t="shared" ref="J326:J389" si="10">SUM(F326,H326)</f>
        <v>7718717.5300000003</v>
      </c>
      <c r="K326" s="6">
        <f t="shared" ref="K326:K389" si="11">SUM(G326,I326)</f>
        <v>27116514.129999999</v>
      </c>
    </row>
    <row r="327" spans="1:11" ht="12.75" customHeight="1" x14ac:dyDescent="0.25">
      <c r="A327" s="1" t="s">
        <v>331</v>
      </c>
      <c r="B327" s="3" t="s">
        <v>2167</v>
      </c>
      <c r="C327" s="3" t="s">
        <v>2182</v>
      </c>
      <c r="D327" s="1" t="s">
        <v>4</v>
      </c>
      <c r="E327" s="1" t="s">
        <v>5</v>
      </c>
      <c r="F327" s="6">
        <f>IFERROR(VLOOKUP(A327,'[1]CONSOLIDADO PREVIDENCIARIO'!$F$5:$H$1810,2,FALSE),"")</f>
        <v>1561036.25</v>
      </c>
      <c r="G327" s="6">
        <f>IFERROR(VLOOKUP(A327,'[1]CONSOLIDADO PREVIDENCIARIO'!$F$5:$H$1810,3,FALSE),"")</f>
        <v>1850947.9</v>
      </c>
      <c r="H327" s="6" t="str">
        <f>IFERROR(VLOOKUP(A327,'[1]CONSOLIDADO FINANCEIRO'!$F$5:$H$288,2,FALSE),"")</f>
        <v/>
      </c>
      <c r="I327" s="6" t="str">
        <f>IFERROR(VLOOKUP(A327,'[1]CONSOLIDADO FINANCEIRO'!$F$5:$H$288,3,FALSE),"")</f>
        <v/>
      </c>
      <c r="J327" s="6">
        <f t="shared" si="10"/>
        <v>1561036.25</v>
      </c>
      <c r="K327" s="6">
        <f t="shared" si="11"/>
        <v>1850947.9</v>
      </c>
    </row>
    <row r="328" spans="1:11" ht="12.75" customHeight="1" x14ac:dyDescent="0.25">
      <c r="A328" s="1" t="s">
        <v>332</v>
      </c>
      <c r="B328" s="3" t="s">
        <v>2174</v>
      </c>
      <c r="C328" s="3" t="s">
        <v>2183</v>
      </c>
      <c r="D328" s="1" t="s">
        <v>8</v>
      </c>
      <c r="E328" s="1" t="s">
        <v>15</v>
      </c>
      <c r="F328" s="6">
        <f>IFERROR(VLOOKUP(A328,'[1]CONSOLIDADO PREVIDENCIARIO'!$F$5:$H$1810,2,FALSE),"")</f>
        <v>22023898.43</v>
      </c>
      <c r="G328" s="6">
        <f>IFERROR(VLOOKUP(A328,'[1]CONSOLIDADO PREVIDENCIARIO'!$F$5:$H$1810,3,FALSE),"")</f>
        <v>83548787.180000007</v>
      </c>
      <c r="H328" s="6" t="str">
        <f>IFERROR(VLOOKUP(A328,'[1]CONSOLIDADO FINANCEIRO'!$F$5:$H$288,2,FALSE),"")</f>
        <v/>
      </c>
      <c r="I328" s="6" t="str">
        <f>IFERROR(VLOOKUP(A328,'[1]CONSOLIDADO FINANCEIRO'!$F$5:$H$288,3,FALSE),"")</f>
        <v/>
      </c>
      <c r="J328" s="6">
        <f t="shared" si="10"/>
        <v>22023898.43</v>
      </c>
      <c r="K328" s="6">
        <f t="shared" si="11"/>
        <v>83548787.180000007</v>
      </c>
    </row>
    <row r="329" spans="1:11" ht="12.75" customHeight="1" x14ac:dyDescent="0.25">
      <c r="A329" s="1" t="s">
        <v>333</v>
      </c>
      <c r="B329" s="3" t="s">
        <v>2159</v>
      </c>
      <c r="C329" s="3" t="s">
        <v>2176</v>
      </c>
      <c r="D329" s="1" t="s">
        <v>8</v>
      </c>
      <c r="E329" s="1" t="s">
        <v>5</v>
      </c>
      <c r="F329" s="6">
        <f>IFERROR(VLOOKUP(A329,'[1]CONSOLIDADO PREVIDENCIARIO'!$F$5:$H$1810,2,FALSE),"")</f>
        <v>16802667.77</v>
      </c>
      <c r="G329" s="6">
        <f>IFERROR(VLOOKUP(A329,'[1]CONSOLIDADO PREVIDENCIARIO'!$F$5:$H$1810,3,FALSE),"")</f>
        <v>18483138.710000001</v>
      </c>
      <c r="H329" s="6" t="str">
        <f>IFERROR(VLOOKUP(A329,'[1]CONSOLIDADO FINANCEIRO'!$F$5:$H$288,2,FALSE),"")</f>
        <v/>
      </c>
      <c r="I329" s="6" t="str">
        <f>IFERROR(VLOOKUP(A329,'[1]CONSOLIDADO FINANCEIRO'!$F$5:$H$288,3,FALSE),"")</f>
        <v/>
      </c>
      <c r="J329" s="6">
        <f t="shared" si="10"/>
        <v>16802667.77</v>
      </c>
      <c r="K329" s="6">
        <f t="shared" si="11"/>
        <v>18483138.710000001</v>
      </c>
    </row>
    <row r="330" spans="1:11" ht="12.75" customHeight="1" x14ac:dyDescent="0.25">
      <c r="A330" s="1" t="s">
        <v>334</v>
      </c>
      <c r="B330" s="3" t="s">
        <v>2166</v>
      </c>
      <c r="C330" s="3" t="s">
        <v>2182</v>
      </c>
      <c r="D330" s="1" t="s">
        <v>4</v>
      </c>
      <c r="E330" s="1" t="s">
        <v>5</v>
      </c>
      <c r="F330" s="6" t="str">
        <f>IFERROR(VLOOKUP(A330,'[1]CONSOLIDADO PREVIDENCIARIO'!$F$5:$H$1810,2,FALSE),"")</f>
        <v/>
      </c>
      <c r="G330" s="6" t="str">
        <f>IFERROR(VLOOKUP(A330,'[1]CONSOLIDADO PREVIDENCIARIO'!$F$5:$H$1810,3,FALSE),"")</f>
        <v/>
      </c>
      <c r="H330" s="6">
        <f>IFERROR(VLOOKUP(A330,'[1]CONSOLIDADO FINANCEIRO'!$F$5:$H$288,2,FALSE),"")</f>
        <v>1667380.28</v>
      </c>
      <c r="I330" s="6">
        <f>IFERROR(VLOOKUP(A330,'[1]CONSOLIDADO FINANCEIRO'!$F$5:$H$288,3,FALSE),"")</f>
        <v>43936.959999999999</v>
      </c>
      <c r="J330" s="6">
        <f t="shared" si="10"/>
        <v>1667380.28</v>
      </c>
      <c r="K330" s="6">
        <f t="shared" si="11"/>
        <v>43936.959999999999</v>
      </c>
    </row>
    <row r="331" spans="1:11" ht="12.75" customHeight="1" x14ac:dyDescent="0.25">
      <c r="A331" s="1" t="s">
        <v>335</v>
      </c>
      <c r="B331" s="3" t="s">
        <v>2153</v>
      </c>
      <c r="C331" s="3" t="s">
        <v>2182</v>
      </c>
      <c r="D331" s="1" t="s">
        <v>4</v>
      </c>
      <c r="E331" s="1" t="s">
        <v>5</v>
      </c>
      <c r="F331" s="6" t="str">
        <f>IFERROR(VLOOKUP(A331,'[1]CONSOLIDADO PREVIDENCIARIO'!$F$5:$H$1810,2,FALSE),"")</f>
        <v/>
      </c>
      <c r="G331" s="6" t="str">
        <f>IFERROR(VLOOKUP(A331,'[1]CONSOLIDADO PREVIDENCIARIO'!$F$5:$H$1810,3,FALSE),"")</f>
        <v/>
      </c>
      <c r="H331" s="6" t="str">
        <f>IFERROR(VLOOKUP(A331,'[1]CONSOLIDADO FINANCEIRO'!$F$5:$H$288,2,FALSE),"")</f>
        <v/>
      </c>
      <c r="I331" s="6" t="str">
        <f>IFERROR(VLOOKUP(A331,'[1]CONSOLIDADO FINANCEIRO'!$F$5:$H$288,3,FALSE),"")</f>
        <v/>
      </c>
      <c r="J331" s="6">
        <f t="shared" si="10"/>
        <v>0</v>
      </c>
      <c r="K331" s="6">
        <f t="shared" si="11"/>
        <v>0</v>
      </c>
    </row>
    <row r="332" spans="1:11" ht="12.75" customHeight="1" x14ac:dyDescent="0.25">
      <c r="A332" s="1" t="s">
        <v>336</v>
      </c>
      <c r="B332" s="3" t="s">
        <v>2174</v>
      </c>
      <c r="C332" s="3" t="s">
        <v>2183</v>
      </c>
      <c r="D332" s="1" t="s">
        <v>4</v>
      </c>
      <c r="E332" s="1" t="s">
        <v>15</v>
      </c>
      <c r="F332" s="6">
        <f>IFERROR(VLOOKUP(A332,'[1]CONSOLIDADO PREVIDENCIARIO'!$F$5:$H$1810,2,FALSE),"")</f>
        <v>2594686.4</v>
      </c>
      <c r="G332" s="6">
        <f>IFERROR(VLOOKUP(A332,'[1]CONSOLIDADO PREVIDENCIARIO'!$F$5:$H$1810,3,FALSE),"")</f>
        <v>0</v>
      </c>
      <c r="H332" s="6" t="str">
        <f>IFERROR(VLOOKUP(A332,'[1]CONSOLIDADO FINANCEIRO'!$F$5:$H$288,2,FALSE),"")</f>
        <v/>
      </c>
      <c r="I332" s="6" t="str">
        <f>IFERROR(VLOOKUP(A332,'[1]CONSOLIDADO FINANCEIRO'!$F$5:$H$288,3,FALSE),"")</f>
        <v/>
      </c>
      <c r="J332" s="6">
        <f t="shared" si="10"/>
        <v>2594686.4</v>
      </c>
      <c r="K332" s="6">
        <f t="shared" si="11"/>
        <v>0</v>
      </c>
    </row>
    <row r="333" spans="1:11" ht="12.75" customHeight="1" x14ac:dyDescent="0.25">
      <c r="A333" s="1" t="s">
        <v>337</v>
      </c>
      <c r="B333" s="3" t="s">
        <v>2160</v>
      </c>
      <c r="C333" s="3" t="s">
        <v>2180</v>
      </c>
      <c r="D333" s="1" t="s">
        <v>8</v>
      </c>
      <c r="E333" s="1" t="s">
        <v>15</v>
      </c>
      <c r="F333" s="6">
        <f>IFERROR(VLOOKUP(A333,'[1]CONSOLIDADO PREVIDENCIARIO'!$F$5:$H$1810,2,FALSE),"")</f>
        <v>3205687.25</v>
      </c>
      <c r="G333" s="6">
        <f>IFERROR(VLOOKUP(A333,'[1]CONSOLIDADO PREVIDENCIARIO'!$F$5:$H$1810,3,FALSE),"")</f>
        <v>5718453.0899999999</v>
      </c>
      <c r="H333" s="6" t="str">
        <f>IFERROR(VLOOKUP(A333,'[1]CONSOLIDADO FINANCEIRO'!$F$5:$H$288,2,FALSE),"")</f>
        <v/>
      </c>
      <c r="I333" s="6" t="str">
        <f>IFERROR(VLOOKUP(A333,'[1]CONSOLIDADO FINANCEIRO'!$F$5:$H$288,3,FALSE),"")</f>
        <v/>
      </c>
      <c r="J333" s="6">
        <f t="shared" si="10"/>
        <v>3205687.25</v>
      </c>
      <c r="K333" s="6">
        <f t="shared" si="11"/>
        <v>5718453.0899999999</v>
      </c>
    </row>
    <row r="334" spans="1:11" ht="12.75" customHeight="1" x14ac:dyDescent="0.25">
      <c r="A334" s="1" t="s">
        <v>338</v>
      </c>
      <c r="B334" s="3" t="s">
        <v>2167</v>
      </c>
      <c r="C334" s="3" t="s">
        <v>2182</v>
      </c>
      <c r="D334" s="1" t="s">
        <v>8</v>
      </c>
      <c r="E334" s="1" t="s">
        <v>15</v>
      </c>
      <c r="F334" s="6">
        <f>IFERROR(VLOOKUP(A334,'[1]CONSOLIDADO PREVIDENCIARIO'!$F$5:$H$1810,2,FALSE),"")</f>
        <v>1998287.03</v>
      </c>
      <c r="G334" s="6">
        <f>IFERROR(VLOOKUP(A334,'[1]CONSOLIDADO PREVIDENCIARIO'!$F$5:$H$1810,3,FALSE),"")</f>
        <v>4329217.1100000003</v>
      </c>
      <c r="H334" s="6" t="str">
        <f>IFERROR(VLOOKUP(A334,'[1]CONSOLIDADO FINANCEIRO'!$F$5:$H$288,2,FALSE),"")</f>
        <v/>
      </c>
      <c r="I334" s="6" t="str">
        <f>IFERROR(VLOOKUP(A334,'[1]CONSOLIDADO FINANCEIRO'!$F$5:$H$288,3,FALSE),"")</f>
        <v/>
      </c>
      <c r="J334" s="6">
        <f t="shared" si="10"/>
        <v>1998287.03</v>
      </c>
      <c r="K334" s="6">
        <f t="shared" si="11"/>
        <v>4329217.1100000003</v>
      </c>
    </row>
    <row r="335" spans="1:11" ht="12.75" customHeight="1" x14ac:dyDescent="0.25">
      <c r="A335" s="1" t="s">
        <v>339</v>
      </c>
      <c r="B335" s="3" t="s">
        <v>2169</v>
      </c>
      <c r="C335" s="3" t="s">
        <v>2183</v>
      </c>
      <c r="D335" s="1" t="s">
        <v>4</v>
      </c>
      <c r="E335" s="1" t="s">
        <v>15</v>
      </c>
      <c r="F335" s="6">
        <f>IFERROR(VLOOKUP(A335,'[1]CONSOLIDADO PREVIDENCIARIO'!$F$5:$H$1810,2,FALSE),"")</f>
        <v>787659.9</v>
      </c>
      <c r="G335" s="6">
        <f>IFERROR(VLOOKUP(A335,'[1]CONSOLIDADO PREVIDENCIARIO'!$F$5:$H$1810,3,FALSE),"")</f>
        <v>864574.05</v>
      </c>
      <c r="H335" s="6" t="str">
        <f>IFERROR(VLOOKUP(A335,'[1]CONSOLIDADO FINANCEIRO'!$F$5:$H$288,2,FALSE),"")</f>
        <v/>
      </c>
      <c r="I335" s="6" t="str">
        <f>IFERROR(VLOOKUP(A335,'[1]CONSOLIDADO FINANCEIRO'!$F$5:$H$288,3,FALSE),"")</f>
        <v/>
      </c>
      <c r="J335" s="6">
        <f t="shared" si="10"/>
        <v>787659.9</v>
      </c>
      <c r="K335" s="6">
        <f t="shared" si="11"/>
        <v>864574.05</v>
      </c>
    </row>
    <row r="336" spans="1:11" ht="12.75" customHeight="1" x14ac:dyDescent="0.25">
      <c r="A336" s="1" t="s">
        <v>340</v>
      </c>
      <c r="B336" s="3" t="s">
        <v>2169</v>
      </c>
      <c r="C336" s="3" t="s">
        <v>2183</v>
      </c>
      <c r="D336" s="1" t="s">
        <v>8</v>
      </c>
      <c r="E336" s="1" t="s">
        <v>5</v>
      </c>
      <c r="F336" s="6">
        <f>IFERROR(VLOOKUP(A336,'[1]CONSOLIDADO PREVIDENCIARIO'!$F$5:$H$1810,2,FALSE),"")</f>
        <v>8499219.6899999995</v>
      </c>
      <c r="G336" s="6">
        <f>IFERROR(VLOOKUP(A336,'[1]CONSOLIDADO PREVIDENCIARIO'!$F$5:$H$1810,3,FALSE),"")</f>
        <v>0</v>
      </c>
      <c r="H336" s="6" t="str">
        <f>IFERROR(VLOOKUP(A336,'[1]CONSOLIDADO FINANCEIRO'!$F$5:$H$288,2,FALSE),"")</f>
        <v/>
      </c>
      <c r="I336" s="6" t="str">
        <f>IFERROR(VLOOKUP(A336,'[1]CONSOLIDADO FINANCEIRO'!$F$5:$H$288,3,FALSE),"")</f>
        <v/>
      </c>
      <c r="J336" s="6">
        <f t="shared" si="10"/>
        <v>8499219.6899999995</v>
      </c>
      <c r="K336" s="6">
        <f t="shared" si="11"/>
        <v>0</v>
      </c>
    </row>
    <row r="337" spans="1:11" ht="12.75" customHeight="1" x14ac:dyDescent="0.25">
      <c r="A337" s="1" t="s">
        <v>341</v>
      </c>
      <c r="B337" s="3" t="s">
        <v>2162</v>
      </c>
      <c r="C337" s="3" t="s">
        <v>2176</v>
      </c>
      <c r="D337" s="1" t="s">
        <v>4</v>
      </c>
      <c r="E337" s="1" t="s">
        <v>15</v>
      </c>
      <c r="F337" s="6" t="str">
        <f>IFERROR(VLOOKUP(A337,'[1]CONSOLIDADO PREVIDENCIARIO'!$F$5:$H$1810,2,FALSE),"")</f>
        <v/>
      </c>
      <c r="G337" s="6" t="str">
        <f>IFERROR(VLOOKUP(A337,'[1]CONSOLIDADO PREVIDENCIARIO'!$F$5:$H$1810,3,FALSE),"")</f>
        <v/>
      </c>
      <c r="H337" s="6" t="str">
        <f>IFERROR(VLOOKUP(A337,'[1]CONSOLIDADO FINANCEIRO'!$F$5:$H$288,2,FALSE),"")</f>
        <v/>
      </c>
      <c r="I337" s="6" t="str">
        <f>IFERROR(VLOOKUP(A337,'[1]CONSOLIDADO FINANCEIRO'!$F$5:$H$288,3,FALSE),"")</f>
        <v/>
      </c>
      <c r="J337" s="6">
        <f t="shared" si="10"/>
        <v>0</v>
      </c>
      <c r="K337" s="6">
        <f t="shared" si="11"/>
        <v>0</v>
      </c>
    </row>
    <row r="338" spans="1:11" ht="12.75" customHeight="1" x14ac:dyDescent="0.25">
      <c r="A338" s="1" t="s">
        <v>342</v>
      </c>
      <c r="B338" s="3" t="s">
        <v>2174</v>
      </c>
      <c r="C338" s="3" t="s">
        <v>2183</v>
      </c>
      <c r="D338" s="1" t="s">
        <v>4</v>
      </c>
      <c r="E338" s="1" t="s">
        <v>15</v>
      </c>
      <c r="F338" s="6">
        <f>IFERROR(VLOOKUP(A338,'[1]CONSOLIDADO PREVIDENCIARIO'!$F$5:$H$1810,2,FALSE),"")</f>
        <v>1099718.5900000001</v>
      </c>
      <c r="G338" s="6">
        <f>IFERROR(VLOOKUP(A338,'[1]CONSOLIDADO PREVIDENCIARIO'!$F$5:$H$1810,3,FALSE),"")</f>
        <v>2712492.23</v>
      </c>
      <c r="H338" s="6" t="str">
        <f>IFERROR(VLOOKUP(A338,'[1]CONSOLIDADO FINANCEIRO'!$F$5:$H$288,2,FALSE),"")</f>
        <v/>
      </c>
      <c r="I338" s="6" t="str">
        <f>IFERROR(VLOOKUP(A338,'[1]CONSOLIDADO FINANCEIRO'!$F$5:$H$288,3,FALSE),"")</f>
        <v/>
      </c>
      <c r="J338" s="6">
        <f t="shared" si="10"/>
        <v>1099718.5900000001</v>
      </c>
      <c r="K338" s="6">
        <f t="shared" si="11"/>
        <v>2712492.23</v>
      </c>
    </row>
    <row r="339" spans="1:11" ht="12.75" customHeight="1" x14ac:dyDescent="0.25">
      <c r="A339" s="1" t="s">
        <v>343</v>
      </c>
      <c r="B339" s="3" t="s">
        <v>2174</v>
      </c>
      <c r="C339" s="3" t="s">
        <v>2183</v>
      </c>
      <c r="D339" s="1" t="s">
        <v>4</v>
      </c>
      <c r="E339" s="1" t="s">
        <v>5</v>
      </c>
      <c r="F339" s="6">
        <f>IFERROR(VLOOKUP(A339,'[1]CONSOLIDADO PREVIDENCIARIO'!$F$5:$H$1810,2,FALSE),"")</f>
        <v>381131.6</v>
      </c>
      <c r="G339" s="6">
        <f>IFERROR(VLOOKUP(A339,'[1]CONSOLIDADO PREVIDENCIARIO'!$F$5:$H$1810,3,FALSE),"")</f>
        <v>0</v>
      </c>
      <c r="H339" s="6" t="str">
        <f>IFERROR(VLOOKUP(A339,'[1]CONSOLIDADO FINANCEIRO'!$F$5:$H$288,2,FALSE),"")</f>
        <v/>
      </c>
      <c r="I339" s="6" t="str">
        <f>IFERROR(VLOOKUP(A339,'[1]CONSOLIDADO FINANCEIRO'!$F$5:$H$288,3,FALSE),"")</f>
        <v/>
      </c>
      <c r="J339" s="6">
        <f t="shared" si="10"/>
        <v>381131.6</v>
      </c>
      <c r="K339" s="6">
        <f t="shared" si="11"/>
        <v>0</v>
      </c>
    </row>
    <row r="340" spans="1:11" ht="12.75" customHeight="1" x14ac:dyDescent="0.25">
      <c r="A340" s="1" t="s">
        <v>344</v>
      </c>
      <c r="B340" s="3" t="s">
        <v>2177</v>
      </c>
      <c r="C340" s="3" t="s">
        <v>2176</v>
      </c>
      <c r="D340" s="1" t="s">
        <v>8</v>
      </c>
      <c r="E340" s="1" t="s">
        <v>5</v>
      </c>
      <c r="F340" s="6">
        <f>IFERROR(VLOOKUP(A340,'[1]CONSOLIDADO PREVIDENCIARIO'!$F$5:$H$1810,2,FALSE),"")</f>
        <v>13916535.02</v>
      </c>
      <c r="G340" s="6">
        <f>IFERROR(VLOOKUP(A340,'[1]CONSOLIDADO PREVIDENCIARIO'!$F$5:$H$1810,3,FALSE),"")</f>
        <v>778864.65</v>
      </c>
      <c r="H340" s="6">
        <f>IFERROR(VLOOKUP(A340,'[1]CONSOLIDADO FINANCEIRO'!$F$5:$H$288,2,FALSE),"")</f>
        <v>0</v>
      </c>
      <c r="I340" s="6">
        <f>IFERROR(VLOOKUP(A340,'[1]CONSOLIDADO FINANCEIRO'!$F$5:$H$288,3,FALSE),"")</f>
        <v>7763820.6500000004</v>
      </c>
      <c r="J340" s="6">
        <f t="shared" si="10"/>
        <v>13916535.02</v>
      </c>
      <c r="K340" s="6">
        <f t="shared" si="11"/>
        <v>8542685.3000000007</v>
      </c>
    </row>
    <row r="341" spans="1:11" ht="12.75" customHeight="1" x14ac:dyDescent="0.25">
      <c r="A341" s="1" t="s">
        <v>345</v>
      </c>
      <c r="B341" s="3" t="s">
        <v>2177</v>
      </c>
      <c r="C341" s="3" t="s">
        <v>2176</v>
      </c>
      <c r="D341" s="1" t="s">
        <v>4</v>
      </c>
      <c r="E341" s="1" t="s">
        <v>15</v>
      </c>
      <c r="F341" s="6">
        <f>IFERROR(VLOOKUP(A341,'[1]CONSOLIDADO PREVIDENCIARIO'!$F$5:$H$1810,2,FALSE),"")</f>
        <v>1512277.27</v>
      </c>
      <c r="G341" s="6">
        <f>IFERROR(VLOOKUP(A341,'[1]CONSOLIDADO PREVIDENCIARIO'!$F$5:$H$1810,3,FALSE),"")</f>
        <v>2500334.2000000002</v>
      </c>
      <c r="H341" s="6" t="str">
        <f>IFERROR(VLOOKUP(A341,'[1]CONSOLIDADO FINANCEIRO'!$F$5:$H$288,2,FALSE),"")</f>
        <v/>
      </c>
      <c r="I341" s="6" t="str">
        <f>IFERROR(VLOOKUP(A341,'[1]CONSOLIDADO FINANCEIRO'!$F$5:$H$288,3,FALSE),"")</f>
        <v/>
      </c>
      <c r="J341" s="6">
        <f t="shared" si="10"/>
        <v>1512277.27</v>
      </c>
      <c r="K341" s="6">
        <f t="shared" si="11"/>
        <v>2500334.2000000002</v>
      </c>
    </row>
    <row r="342" spans="1:11" ht="12.75" customHeight="1" x14ac:dyDescent="0.25">
      <c r="A342" s="1" t="s">
        <v>346</v>
      </c>
      <c r="B342" s="3" t="s">
        <v>2177</v>
      </c>
      <c r="C342" s="3" t="s">
        <v>2176</v>
      </c>
      <c r="D342" s="1" t="s">
        <v>8</v>
      </c>
      <c r="E342" s="1" t="s">
        <v>5</v>
      </c>
      <c r="F342" s="6">
        <f>IFERROR(VLOOKUP(A342,'[1]CONSOLIDADO PREVIDENCIARIO'!$F$5:$H$1810,2,FALSE),"")</f>
        <v>25923828.629999999</v>
      </c>
      <c r="G342" s="6">
        <f>IFERROR(VLOOKUP(A342,'[1]CONSOLIDADO PREVIDENCIARIO'!$F$5:$H$1810,3,FALSE),"")</f>
        <v>51139407.890000001</v>
      </c>
      <c r="H342" s="6" t="str">
        <f>IFERROR(VLOOKUP(A342,'[1]CONSOLIDADO FINANCEIRO'!$F$5:$H$288,2,FALSE),"")</f>
        <v/>
      </c>
      <c r="I342" s="6" t="str">
        <f>IFERROR(VLOOKUP(A342,'[1]CONSOLIDADO FINANCEIRO'!$F$5:$H$288,3,FALSE),"")</f>
        <v/>
      </c>
      <c r="J342" s="6">
        <f t="shared" si="10"/>
        <v>25923828.629999999</v>
      </c>
      <c r="K342" s="6">
        <f t="shared" si="11"/>
        <v>51139407.890000001</v>
      </c>
    </row>
    <row r="343" spans="1:11" ht="12.75" customHeight="1" x14ac:dyDescent="0.25">
      <c r="A343" s="1" t="s">
        <v>347</v>
      </c>
      <c r="B343" s="3" t="s">
        <v>2161</v>
      </c>
      <c r="C343" s="3" t="s">
        <v>2182</v>
      </c>
      <c r="D343" s="1" t="s">
        <v>8</v>
      </c>
      <c r="E343" s="1" t="s">
        <v>5</v>
      </c>
      <c r="F343" s="6">
        <f>IFERROR(VLOOKUP(A343,'[1]CONSOLIDADO PREVIDENCIARIO'!$F$5:$H$1810,2,FALSE),"")</f>
        <v>1282950.44</v>
      </c>
      <c r="G343" s="6">
        <f>IFERROR(VLOOKUP(A343,'[1]CONSOLIDADO PREVIDENCIARIO'!$F$5:$H$1810,3,FALSE),"")</f>
        <v>1052452.8999999999</v>
      </c>
      <c r="H343" s="6" t="str">
        <f>IFERROR(VLOOKUP(A343,'[1]CONSOLIDADO FINANCEIRO'!$F$5:$H$288,2,FALSE),"")</f>
        <v/>
      </c>
      <c r="I343" s="6" t="str">
        <f>IFERROR(VLOOKUP(A343,'[1]CONSOLIDADO FINANCEIRO'!$F$5:$H$288,3,FALSE),"")</f>
        <v/>
      </c>
      <c r="J343" s="6">
        <f t="shared" si="10"/>
        <v>1282950.44</v>
      </c>
      <c r="K343" s="6">
        <f t="shared" si="11"/>
        <v>1052452.8999999999</v>
      </c>
    </row>
    <row r="344" spans="1:11" ht="12.75" customHeight="1" x14ac:dyDescent="0.25">
      <c r="A344" s="1" t="s">
        <v>348</v>
      </c>
      <c r="B344" s="3" t="s">
        <v>2166</v>
      </c>
      <c r="C344" s="3" t="s">
        <v>2182</v>
      </c>
      <c r="D344" s="1" t="s">
        <v>8</v>
      </c>
      <c r="E344" s="1" t="s">
        <v>15</v>
      </c>
      <c r="F344" s="6">
        <f>IFERROR(VLOOKUP(A344,'[1]CONSOLIDADO PREVIDENCIARIO'!$F$5:$H$1810,2,FALSE),"")</f>
        <v>8582958.8599999994</v>
      </c>
      <c r="G344" s="6">
        <f>IFERROR(VLOOKUP(A344,'[1]CONSOLIDADO PREVIDENCIARIO'!$F$5:$H$1810,3,FALSE),"")</f>
        <v>11181569.41</v>
      </c>
      <c r="H344" s="6" t="str">
        <f>IFERROR(VLOOKUP(A344,'[1]CONSOLIDADO FINANCEIRO'!$F$5:$H$288,2,FALSE),"")</f>
        <v/>
      </c>
      <c r="I344" s="6" t="str">
        <f>IFERROR(VLOOKUP(A344,'[1]CONSOLIDADO FINANCEIRO'!$F$5:$H$288,3,FALSE),"")</f>
        <v/>
      </c>
      <c r="J344" s="6">
        <f t="shared" si="10"/>
        <v>8582958.8599999994</v>
      </c>
      <c r="K344" s="6">
        <f t="shared" si="11"/>
        <v>11181569.41</v>
      </c>
    </row>
    <row r="345" spans="1:11" ht="12.75" customHeight="1" x14ac:dyDescent="0.25">
      <c r="A345" s="1" t="s">
        <v>349</v>
      </c>
      <c r="B345" s="3" t="s">
        <v>2168</v>
      </c>
      <c r="C345" s="3" t="s">
        <v>2182</v>
      </c>
      <c r="D345" s="1" t="s">
        <v>4</v>
      </c>
      <c r="E345" s="1" t="s">
        <v>5</v>
      </c>
      <c r="F345" s="6">
        <f>IFERROR(VLOOKUP(A345,'[1]CONSOLIDADO PREVIDENCIARIO'!$F$5:$H$1810,2,FALSE),"")</f>
        <v>455386.26</v>
      </c>
      <c r="G345" s="6">
        <f>IFERROR(VLOOKUP(A345,'[1]CONSOLIDADO PREVIDENCIARIO'!$F$5:$H$1810,3,FALSE),"")</f>
        <v>300807.18</v>
      </c>
      <c r="H345" s="6" t="str">
        <f>IFERROR(VLOOKUP(A345,'[1]CONSOLIDADO FINANCEIRO'!$F$5:$H$288,2,FALSE),"")</f>
        <v/>
      </c>
      <c r="I345" s="6" t="str">
        <f>IFERROR(VLOOKUP(A345,'[1]CONSOLIDADO FINANCEIRO'!$F$5:$H$288,3,FALSE),"")</f>
        <v/>
      </c>
      <c r="J345" s="6">
        <f t="shared" si="10"/>
        <v>455386.26</v>
      </c>
      <c r="K345" s="6">
        <f t="shared" si="11"/>
        <v>300807.18</v>
      </c>
    </row>
    <row r="346" spans="1:11" ht="12.75" customHeight="1" x14ac:dyDescent="0.25">
      <c r="A346" s="1" t="s">
        <v>350</v>
      </c>
      <c r="B346" s="3" t="s">
        <v>2153</v>
      </c>
      <c r="C346" s="3" t="s">
        <v>2182</v>
      </c>
      <c r="D346" s="1" t="s">
        <v>8</v>
      </c>
      <c r="E346" s="1" t="s">
        <v>15</v>
      </c>
      <c r="F346" s="6">
        <f>IFERROR(VLOOKUP(A346,'[1]CONSOLIDADO PREVIDENCIARIO'!$F$5:$H$1810,2,FALSE),"")</f>
        <v>9929769.0899999999</v>
      </c>
      <c r="G346" s="6">
        <f>IFERROR(VLOOKUP(A346,'[1]CONSOLIDADO PREVIDENCIARIO'!$F$5:$H$1810,3,FALSE),"")</f>
        <v>0</v>
      </c>
      <c r="H346" s="6" t="str">
        <f>IFERROR(VLOOKUP(A346,'[1]CONSOLIDADO FINANCEIRO'!$F$5:$H$288,2,FALSE),"")</f>
        <v/>
      </c>
      <c r="I346" s="6" t="str">
        <f>IFERROR(VLOOKUP(A346,'[1]CONSOLIDADO FINANCEIRO'!$F$5:$H$288,3,FALSE),"")</f>
        <v/>
      </c>
      <c r="J346" s="6">
        <f t="shared" si="10"/>
        <v>9929769.0899999999</v>
      </c>
      <c r="K346" s="6">
        <f t="shared" si="11"/>
        <v>0</v>
      </c>
    </row>
    <row r="347" spans="1:11" ht="12.75" customHeight="1" x14ac:dyDescent="0.25">
      <c r="A347" s="1" t="s">
        <v>351</v>
      </c>
      <c r="B347" s="3" t="s">
        <v>2168</v>
      </c>
      <c r="C347" s="3" t="s">
        <v>2182</v>
      </c>
      <c r="D347" s="1" t="s">
        <v>4</v>
      </c>
      <c r="E347" s="1" t="s">
        <v>5</v>
      </c>
      <c r="F347" s="6">
        <f>IFERROR(VLOOKUP(A347,'[1]CONSOLIDADO PREVIDENCIARIO'!$F$5:$H$1810,2,FALSE),"")</f>
        <v>1070243.82</v>
      </c>
      <c r="G347" s="6">
        <f>IFERROR(VLOOKUP(A347,'[1]CONSOLIDADO PREVIDENCIARIO'!$F$5:$H$1810,3,FALSE),"")</f>
        <v>1272418.3700000001</v>
      </c>
      <c r="H347" s="6" t="str">
        <f>IFERROR(VLOOKUP(A347,'[1]CONSOLIDADO FINANCEIRO'!$F$5:$H$288,2,FALSE),"")</f>
        <v/>
      </c>
      <c r="I347" s="6" t="str">
        <f>IFERROR(VLOOKUP(A347,'[1]CONSOLIDADO FINANCEIRO'!$F$5:$H$288,3,FALSE),"")</f>
        <v/>
      </c>
      <c r="J347" s="6">
        <f t="shared" si="10"/>
        <v>1070243.82</v>
      </c>
      <c r="K347" s="6">
        <f t="shared" si="11"/>
        <v>1272418.3700000001</v>
      </c>
    </row>
    <row r="348" spans="1:11" ht="12.75" customHeight="1" x14ac:dyDescent="0.25">
      <c r="A348" s="1" t="s">
        <v>352</v>
      </c>
      <c r="B348" s="3" t="s">
        <v>2167</v>
      </c>
      <c r="C348" s="3" t="s">
        <v>2182</v>
      </c>
      <c r="D348" s="1" t="s">
        <v>4</v>
      </c>
      <c r="E348" s="1" t="s">
        <v>15</v>
      </c>
      <c r="F348" s="6">
        <f>IFERROR(VLOOKUP(A348,'[1]CONSOLIDADO PREVIDENCIARIO'!$F$5:$H$1810,2,FALSE),"")</f>
        <v>1386967.06</v>
      </c>
      <c r="G348" s="6">
        <f>IFERROR(VLOOKUP(A348,'[1]CONSOLIDADO PREVIDENCIARIO'!$F$5:$H$1810,3,FALSE),"")</f>
        <v>2975208.84</v>
      </c>
      <c r="H348" s="6" t="str">
        <f>IFERROR(VLOOKUP(A348,'[1]CONSOLIDADO FINANCEIRO'!$F$5:$H$288,2,FALSE),"")</f>
        <v/>
      </c>
      <c r="I348" s="6" t="str">
        <f>IFERROR(VLOOKUP(A348,'[1]CONSOLIDADO FINANCEIRO'!$F$5:$H$288,3,FALSE),"")</f>
        <v/>
      </c>
      <c r="J348" s="6">
        <f t="shared" si="10"/>
        <v>1386967.06</v>
      </c>
      <c r="K348" s="6">
        <f t="shared" si="11"/>
        <v>2975208.84</v>
      </c>
    </row>
    <row r="349" spans="1:11" ht="12.75" customHeight="1" x14ac:dyDescent="0.25">
      <c r="A349" s="1" t="s">
        <v>353</v>
      </c>
      <c r="B349" s="3" t="s">
        <v>2166</v>
      </c>
      <c r="C349" s="3" t="s">
        <v>2182</v>
      </c>
      <c r="D349" s="1" t="s">
        <v>4</v>
      </c>
      <c r="E349" s="1" t="s">
        <v>5</v>
      </c>
      <c r="F349" s="6" t="str">
        <f>IFERROR(VLOOKUP(A349,'[1]CONSOLIDADO PREVIDENCIARIO'!$F$5:$H$1810,2,FALSE),"")</f>
        <v/>
      </c>
      <c r="G349" s="6" t="str">
        <f>IFERROR(VLOOKUP(A349,'[1]CONSOLIDADO PREVIDENCIARIO'!$F$5:$H$1810,3,FALSE),"")</f>
        <v/>
      </c>
      <c r="H349" s="6">
        <f>IFERROR(VLOOKUP(A349,'[1]CONSOLIDADO FINANCEIRO'!$F$5:$H$288,2,FALSE),"")</f>
        <v>897524.87</v>
      </c>
      <c r="I349" s="6">
        <f>IFERROR(VLOOKUP(A349,'[1]CONSOLIDADO FINANCEIRO'!$F$5:$H$288,3,FALSE),"")</f>
        <v>2427327.87</v>
      </c>
      <c r="J349" s="6">
        <f t="shared" si="10"/>
        <v>897524.87</v>
      </c>
      <c r="K349" s="6">
        <f t="shared" si="11"/>
        <v>2427327.87</v>
      </c>
    </row>
    <row r="350" spans="1:11" ht="12.75" customHeight="1" x14ac:dyDescent="0.25">
      <c r="A350" s="1" t="s">
        <v>354</v>
      </c>
      <c r="B350" s="3" t="s">
        <v>2160</v>
      </c>
      <c r="C350" s="3" t="s">
        <v>2180</v>
      </c>
      <c r="D350" s="1" t="s">
        <v>8</v>
      </c>
      <c r="E350" s="1" t="s">
        <v>5</v>
      </c>
      <c r="F350" s="6">
        <f>IFERROR(VLOOKUP(A350,'[1]CONSOLIDADO PREVIDENCIARIO'!$F$5:$H$1810,2,FALSE),"")</f>
        <v>17574948.079999998</v>
      </c>
      <c r="G350" s="6">
        <f>IFERROR(VLOOKUP(A350,'[1]CONSOLIDADO PREVIDENCIARIO'!$F$5:$H$1810,3,FALSE),"")</f>
        <v>22627535.690000001</v>
      </c>
      <c r="H350" s="6" t="str">
        <f>IFERROR(VLOOKUP(A350,'[1]CONSOLIDADO FINANCEIRO'!$F$5:$H$288,2,FALSE),"")</f>
        <v/>
      </c>
      <c r="I350" s="6" t="str">
        <f>IFERROR(VLOOKUP(A350,'[1]CONSOLIDADO FINANCEIRO'!$F$5:$H$288,3,FALSE),"")</f>
        <v/>
      </c>
      <c r="J350" s="6">
        <f t="shared" si="10"/>
        <v>17574948.079999998</v>
      </c>
      <c r="K350" s="6">
        <f t="shared" si="11"/>
        <v>22627535.690000001</v>
      </c>
    </row>
    <row r="351" spans="1:11" ht="12.75" customHeight="1" x14ac:dyDescent="0.25">
      <c r="A351" s="1" t="s">
        <v>355</v>
      </c>
      <c r="B351" s="3" t="s">
        <v>2156</v>
      </c>
      <c r="C351" s="3" t="s">
        <v>2182</v>
      </c>
      <c r="D351" s="1" t="s">
        <v>4</v>
      </c>
      <c r="E351" s="1" t="s">
        <v>5</v>
      </c>
      <c r="F351" s="6" t="str">
        <f>IFERROR(VLOOKUP(A351,'[1]CONSOLIDADO PREVIDENCIARIO'!$F$5:$H$1810,2,FALSE),"")</f>
        <v/>
      </c>
      <c r="G351" s="6" t="str">
        <f>IFERROR(VLOOKUP(A351,'[1]CONSOLIDADO PREVIDENCIARIO'!$F$5:$H$1810,3,FALSE),"")</f>
        <v/>
      </c>
      <c r="H351" s="6" t="str">
        <f>IFERROR(VLOOKUP(A351,'[1]CONSOLIDADO FINANCEIRO'!$F$5:$H$288,2,FALSE),"")</f>
        <v/>
      </c>
      <c r="I351" s="6" t="str">
        <f>IFERROR(VLOOKUP(A351,'[1]CONSOLIDADO FINANCEIRO'!$F$5:$H$288,3,FALSE),"")</f>
        <v/>
      </c>
      <c r="J351" s="6">
        <f t="shared" si="10"/>
        <v>0</v>
      </c>
      <c r="K351" s="6">
        <f t="shared" si="11"/>
        <v>0</v>
      </c>
    </row>
    <row r="352" spans="1:11" ht="12.75" customHeight="1" x14ac:dyDescent="0.25">
      <c r="A352" s="1" t="s">
        <v>356</v>
      </c>
      <c r="B352" s="3" t="s">
        <v>2167</v>
      </c>
      <c r="C352" s="3" t="s">
        <v>2182</v>
      </c>
      <c r="D352" s="1" t="s">
        <v>4</v>
      </c>
      <c r="E352" s="1" t="s">
        <v>15</v>
      </c>
      <c r="F352" s="6" t="str">
        <f>IFERROR(VLOOKUP(A352,'[1]CONSOLIDADO PREVIDENCIARIO'!$F$5:$H$1810,2,FALSE),"")</f>
        <v/>
      </c>
      <c r="G352" s="6" t="str">
        <f>IFERROR(VLOOKUP(A352,'[1]CONSOLIDADO PREVIDENCIARIO'!$F$5:$H$1810,3,FALSE),"")</f>
        <v/>
      </c>
      <c r="H352" s="6">
        <f>IFERROR(VLOOKUP(A352,'[1]CONSOLIDADO FINANCEIRO'!$F$5:$H$288,2,FALSE),"")</f>
        <v>825292.98</v>
      </c>
      <c r="I352" s="6">
        <f>IFERROR(VLOOKUP(A352,'[1]CONSOLIDADO FINANCEIRO'!$F$5:$H$288,3,FALSE),"")</f>
        <v>2615636.96</v>
      </c>
      <c r="J352" s="6">
        <f t="shared" si="10"/>
        <v>825292.98</v>
      </c>
      <c r="K352" s="6">
        <f t="shared" si="11"/>
        <v>2615636.96</v>
      </c>
    </row>
    <row r="353" spans="1:11" ht="12.75" customHeight="1" x14ac:dyDescent="0.25">
      <c r="A353" s="1" t="s">
        <v>357</v>
      </c>
      <c r="B353" s="3" t="s">
        <v>2156</v>
      </c>
      <c r="C353" s="3" t="s">
        <v>2182</v>
      </c>
      <c r="D353" s="1" t="s">
        <v>89</v>
      </c>
      <c r="E353" s="1" t="s">
        <v>5</v>
      </c>
      <c r="F353" s="6">
        <f>IFERROR(VLOOKUP(A353,'[1]CONSOLIDADO PREVIDENCIARIO'!$F$5:$H$1810,2,FALSE),"")</f>
        <v>51598210.020000003</v>
      </c>
      <c r="G353" s="6">
        <f>IFERROR(VLOOKUP(A353,'[1]CONSOLIDADO PREVIDENCIARIO'!$F$5:$H$1810,3,FALSE),"")</f>
        <v>86476270.090000004</v>
      </c>
      <c r="H353" s="6" t="str">
        <f>IFERROR(VLOOKUP(A353,'[1]CONSOLIDADO FINANCEIRO'!$F$5:$H$288,2,FALSE),"")</f>
        <v/>
      </c>
      <c r="I353" s="6" t="str">
        <f>IFERROR(VLOOKUP(A353,'[1]CONSOLIDADO FINANCEIRO'!$F$5:$H$288,3,FALSE),"")</f>
        <v/>
      </c>
      <c r="J353" s="6">
        <f t="shared" si="10"/>
        <v>51598210.020000003</v>
      </c>
      <c r="K353" s="6">
        <f t="shared" si="11"/>
        <v>86476270.090000004</v>
      </c>
    </row>
    <row r="354" spans="1:11" ht="12.75" customHeight="1" x14ac:dyDescent="0.25">
      <c r="A354" s="1" t="s">
        <v>358</v>
      </c>
      <c r="B354" s="3" t="s">
        <v>2163</v>
      </c>
      <c r="C354" s="3" t="s">
        <v>2180</v>
      </c>
      <c r="D354" s="1" t="s">
        <v>4</v>
      </c>
      <c r="E354" s="1" t="s">
        <v>5</v>
      </c>
      <c r="F354" s="6">
        <f>IFERROR(VLOOKUP(A354,'[1]CONSOLIDADO PREVIDENCIARIO'!$F$5:$H$1810,2,FALSE),"")</f>
        <v>2129797.5</v>
      </c>
      <c r="G354" s="6">
        <f>IFERROR(VLOOKUP(A354,'[1]CONSOLIDADO PREVIDENCIARIO'!$F$5:$H$1810,3,FALSE),"")</f>
        <v>5220088.9400000004</v>
      </c>
      <c r="H354" s="6" t="str">
        <f>IFERROR(VLOOKUP(A354,'[1]CONSOLIDADO FINANCEIRO'!$F$5:$H$288,2,FALSE),"")</f>
        <v/>
      </c>
      <c r="I354" s="6" t="str">
        <f>IFERROR(VLOOKUP(A354,'[1]CONSOLIDADO FINANCEIRO'!$F$5:$H$288,3,FALSE),"")</f>
        <v/>
      </c>
      <c r="J354" s="6">
        <f t="shared" si="10"/>
        <v>2129797.5</v>
      </c>
      <c r="K354" s="6">
        <f t="shared" si="11"/>
        <v>5220088.9400000004</v>
      </c>
    </row>
    <row r="355" spans="1:11" ht="12.75" customHeight="1" x14ac:dyDescent="0.25">
      <c r="A355" s="1" t="s">
        <v>359</v>
      </c>
      <c r="B355" s="3" t="s">
        <v>2174</v>
      </c>
      <c r="C355" s="3" t="s">
        <v>2183</v>
      </c>
      <c r="D355" s="1" t="s">
        <v>8</v>
      </c>
      <c r="E355" s="1" t="s">
        <v>15</v>
      </c>
      <c r="F355" s="6">
        <f>IFERROR(VLOOKUP(A355,'[1]CONSOLIDADO PREVIDENCIARIO'!$F$5:$H$1810,2,FALSE),"")</f>
        <v>35860401.909999996</v>
      </c>
      <c r="G355" s="6">
        <f>IFERROR(VLOOKUP(A355,'[1]CONSOLIDADO PREVIDENCIARIO'!$F$5:$H$1810,3,FALSE),"")</f>
        <v>14925706.35</v>
      </c>
      <c r="H355" s="6" t="str">
        <f>IFERROR(VLOOKUP(A355,'[1]CONSOLIDADO FINANCEIRO'!$F$5:$H$288,2,FALSE),"")</f>
        <v/>
      </c>
      <c r="I355" s="6" t="str">
        <f>IFERROR(VLOOKUP(A355,'[1]CONSOLIDADO FINANCEIRO'!$F$5:$H$288,3,FALSE),"")</f>
        <v/>
      </c>
      <c r="J355" s="6">
        <f t="shared" si="10"/>
        <v>35860401.909999996</v>
      </c>
      <c r="K355" s="6">
        <f t="shared" si="11"/>
        <v>14925706.35</v>
      </c>
    </row>
    <row r="356" spans="1:11" ht="12.75" customHeight="1" x14ac:dyDescent="0.25">
      <c r="A356" s="1" t="s">
        <v>360</v>
      </c>
      <c r="B356" s="3" t="s">
        <v>2167</v>
      </c>
      <c r="C356" s="3" t="s">
        <v>2182</v>
      </c>
      <c r="D356" s="1" t="s">
        <v>8</v>
      </c>
      <c r="E356" s="1" t="s">
        <v>5</v>
      </c>
      <c r="F356" s="6">
        <f>IFERROR(VLOOKUP(A356,'[1]CONSOLIDADO PREVIDENCIARIO'!$F$5:$H$1810,2,FALSE),"")</f>
        <v>14924152.41</v>
      </c>
      <c r="G356" s="6">
        <f>IFERROR(VLOOKUP(A356,'[1]CONSOLIDADO PREVIDENCIARIO'!$F$5:$H$1810,3,FALSE),"")</f>
        <v>34643284.899999999</v>
      </c>
      <c r="H356" s="6" t="str">
        <f>IFERROR(VLOOKUP(A356,'[1]CONSOLIDADO FINANCEIRO'!$F$5:$H$288,2,FALSE),"")</f>
        <v/>
      </c>
      <c r="I356" s="6" t="str">
        <f>IFERROR(VLOOKUP(A356,'[1]CONSOLIDADO FINANCEIRO'!$F$5:$H$288,3,FALSE),"")</f>
        <v/>
      </c>
      <c r="J356" s="6">
        <f t="shared" si="10"/>
        <v>14924152.41</v>
      </c>
      <c r="K356" s="6">
        <f t="shared" si="11"/>
        <v>34643284.899999999</v>
      </c>
    </row>
    <row r="357" spans="1:11" ht="12.75" customHeight="1" x14ac:dyDescent="0.25">
      <c r="A357" s="1" t="s">
        <v>361</v>
      </c>
      <c r="B357" s="3" t="s">
        <v>2169</v>
      </c>
      <c r="C357" s="3" t="s">
        <v>2183</v>
      </c>
      <c r="D357" s="1" t="s">
        <v>8</v>
      </c>
      <c r="E357" s="1" t="s">
        <v>15</v>
      </c>
      <c r="F357" s="6">
        <f>IFERROR(VLOOKUP(A357,'[1]CONSOLIDADO PREVIDENCIARIO'!$F$5:$H$1810,2,FALSE),"")</f>
        <v>3793428.58</v>
      </c>
      <c r="G357" s="6">
        <f>IFERROR(VLOOKUP(A357,'[1]CONSOLIDADO PREVIDENCIARIO'!$F$5:$H$1810,3,FALSE),"")</f>
        <v>4254079.8099999996</v>
      </c>
      <c r="H357" s="6" t="str">
        <f>IFERROR(VLOOKUP(A357,'[1]CONSOLIDADO FINANCEIRO'!$F$5:$H$288,2,FALSE),"")</f>
        <v/>
      </c>
      <c r="I357" s="6" t="str">
        <f>IFERROR(VLOOKUP(A357,'[1]CONSOLIDADO FINANCEIRO'!$F$5:$H$288,3,FALSE),"")</f>
        <v/>
      </c>
      <c r="J357" s="6">
        <f t="shared" si="10"/>
        <v>3793428.58</v>
      </c>
      <c r="K357" s="6">
        <f t="shared" si="11"/>
        <v>4254079.8099999996</v>
      </c>
    </row>
    <row r="358" spans="1:11" ht="12.75" customHeight="1" x14ac:dyDescent="0.25">
      <c r="A358" s="1" t="s">
        <v>362</v>
      </c>
      <c r="B358" s="3" t="s">
        <v>2174</v>
      </c>
      <c r="C358" s="3" t="s">
        <v>2183</v>
      </c>
      <c r="D358" s="1" t="s">
        <v>4</v>
      </c>
      <c r="E358" s="1" t="s">
        <v>5</v>
      </c>
      <c r="F358" s="6">
        <f>IFERROR(VLOOKUP(A358,'[1]CONSOLIDADO PREVIDENCIARIO'!$F$5:$H$1810,2,FALSE),"")</f>
        <v>1184154.68</v>
      </c>
      <c r="G358" s="6">
        <f>IFERROR(VLOOKUP(A358,'[1]CONSOLIDADO PREVIDENCIARIO'!$F$5:$H$1810,3,FALSE),"")</f>
        <v>4717753.2300000004</v>
      </c>
      <c r="H358" s="6" t="str">
        <f>IFERROR(VLOOKUP(A358,'[1]CONSOLIDADO FINANCEIRO'!$F$5:$H$288,2,FALSE),"")</f>
        <v/>
      </c>
      <c r="I358" s="6" t="str">
        <f>IFERROR(VLOOKUP(A358,'[1]CONSOLIDADO FINANCEIRO'!$F$5:$H$288,3,FALSE),"")</f>
        <v/>
      </c>
      <c r="J358" s="6">
        <f t="shared" si="10"/>
        <v>1184154.68</v>
      </c>
      <c r="K358" s="6">
        <f t="shared" si="11"/>
        <v>4717753.2300000004</v>
      </c>
    </row>
    <row r="359" spans="1:11" ht="12.75" customHeight="1" x14ac:dyDescent="0.25">
      <c r="A359" s="1" t="s">
        <v>363</v>
      </c>
      <c r="B359" s="3" t="s">
        <v>2169</v>
      </c>
      <c r="C359" s="3" t="s">
        <v>2183</v>
      </c>
      <c r="D359" s="1" t="s">
        <v>8</v>
      </c>
      <c r="E359" s="1" t="s">
        <v>5</v>
      </c>
      <c r="F359" s="6">
        <f>IFERROR(VLOOKUP(A359,'[1]CONSOLIDADO PREVIDENCIARIO'!$F$5:$H$1810,2,FALSE),"")</f>
        <v>19913792.16</v>
      </c>
      <c r="G359" s="6">
        <f>IFERROR(VLOOKUP(A359,'[1]CONSOLIDADO PREVIDENCIARIO'!$F$5:$H$1810,3,FALSE),"")</f>
        <v>28246504.23</v>
      </c>
      <c r="H359" s="6" t="str">
        <f>IFERROR(VLOOKUP(A359,'[1]CONSOLIDADO FINANCEIRO'!$F$5:$H$288,2,FALSE),"")</f>
        <v/>
      </c>
      <c r="I359" s="6" t="str">
        <f>IFERROR(VLOOKUP(A359,'[1]CONSOLIDADO FINANCEIRO'!$F$5:$H$288,3,FALSE),"")</f>
        <v/>
      </c>
      <c r="J359" s="6">
        <f t="shared" si="10"/>
        <v>19913792.16</v>
      </c>
      <c r="K359" s="6">
        <f t="shared" si="11"/>
        <v>28246504.23</v>
      </c>
    </row>
    <row r="360" spans="1:11" ht="12.75" customHeight="1" x14ac:dyDescent="0.25">
      <c r="A360" s="1" t="s">
        <v>364</v>
      </c>
      <c r="B360" s="3" t="s">
        <v>2175</v>
      </c>
      <c r="C360" s="3" t="s">
        <v>2183</v>
      </c>
      <c r="D360" s="1" t="s">
        <v>8</v>
      </c>
      <c r="E360" s="1" t="s">
        <v>5</v>
      </c>
      <c r="F360" s="6">
        <f>IFERROR(VLOOKUP(A360,'[1]CONSOLIDADO PREVIDENCIARIO'!$F$5:$H$1810,2,FALSE),"")</f>
        <v>8784483.1199999992</v>
      </c>
      <c r="G360" s="6">
        <f>IFERROR(VLOOKUP(A360,'[1]CONSOLIDADO PREVIDENCIARIO'!$F$5:$H$1810,3,FALSE),"")</f>
        <v>0</v>
      </c>
      <c r="H360" s="6" t="str">
        <f>IFERROR(VLOOKUP(A360,'[1]CONSOLIDADO FINANCEIRO'!$F$5:$H$288,2,FALSE),"")</f>
        <v/>
      </c>
      <c r="I360" s="6" t="str">
        <f>IFERROR(VLOOKUP(A360,'[1]CONSOLIDADO FINANCEIRO'!$F$5:$H$288,3,FALSE),"")</f>
        <v/>
      </c>
      <c r="J360" s="6">
        <f t="shared" si="10"/>
        <v>8784483.1199999992</v>
      </c>
      <c r="K360" s="6">
        <f t="shared" si="11"/>
        <v>0</v>
      </c>
    </row>
    <row r="361" spans="1:11" ht="12.75" customHeight="1" x14ac:dyDescent="0.25">
      <c r="A361" s="1" t="s">
        <v>365</v>
      </c>
      <c r="B361" s="3" t="s">
        <v>2170</v>
      </c>
      <c r="C361" s="3" t="s">
        <v>2176</v>
      </c>
      <c r="D361" s="1" t="s">
        <v>4</v>
      </c>
      <c r="E361" s="1" t="s">
        <v>5</v>
      </c>
      <c r="F361" s="6">
        <f>IFERROR(VLOOKUP(A361,'[1]CONSOLIDADO PREVIDENCIARIO'!$F$5:$H$1810,2,FALSE),"")</f>
        <v>2246433.4</v>
      </c>
      <c r="G361" s="6">
        <f>IFERROR(VLOOKUP(A361,'[1]CONSOLIDADO PREVIDENCIARIO'!$F$5:$H$1810,3,FALSE),"")</f>
        <v>1959625.1</v>
      </c>
      <c r="H361" s="6" t="str">
        <f>IFERROR(VLOOKUP(A361,'[1]CONSOLIDADO FINANCEIRO'!$F$5:$H$288,2,FALSE),"")</f>
        <v/>
      </c>
      <c r="I361" s="6" t="str">
        <f>IFERROR(VLOOKUP(A361,'[1]CONSOLIDADO FINANCEIRO'!$F$5:$H$288,3,FALSE),"")</f>
        <v/>
      </c>
      <c r="J361" s="6">
        <f t="shared" si="10"/>
        <v>2246433.4</v>
      </c>
      <c r="K361" s="6">
        <f t="shared" si="11"/>
        <v>1959625.1</v>
      </c>
    </row>
    <row r="362" spans="1:11" ht="12.75" customHeight="1" x14ac:dyDescent="0.25">
      <c r="A362" s="1" t="s">
        <v>366</v>
      </c>
      <c r="B362" s="3" t="s">
        <v>2162</v>
      </c>
      <c r="C362" s="3" t="s">
        <v>2176</v>
      </c>
      <c r="D362" s="1" t="s">
        <v>8</v>
      </c>
      <c r="E362" s="1" t="s">
        <v>15</v>
      </c>
      <c r="F362" s="6">
        <f>IFERROR(VLOOKUP(A362,'[1]CONSOLIDADO PREVIDENCIARIO'!$F$5:$H$1810,2,FALSE),"")</f>
        <v>2482515.98</v>
      </c>
      <c r="G362" s="6">
        <f>IFERROR(VLOOKUP(A362,'[1]CONSOLIDADO PREVIDENCIARIO'!$F$5:$H$1810,3,FALSE),"")</f>
        <v>4932346.82</v>
      </c>
      <c r="H362" s="6" t="str">
        <f>IFERROR(VLOOKUP(A362,'[1]CONSOLIDADO FINANCEIRO'!$F$5:$H$288,2,FALSE),"")</f>
        <v/>
      </c>
      <c r="I362" s="6" t="str">
        <f>IFERROR(VLOOKUP(A362,'[1]CONSOLIDADO FINANCEIRO'!$F$5:$H$288,3,FALSE),"")</f>
        <v/>
      </c>
      <c r="J362" s="6">
        <f t="shared" si="10"/>
        <v>2482515.98</v>
      </c>
      <c r="K362" s="6">
        <f t="shared" si="11"/>
        <v>4932346.82</v>
      </c>
    </row>
    <row r="363" spans="1:11" ht="12.75" customHeight="1" x14ac:dyDescent="0.25">
      <c r="A363" s="1" t="s">
        <v>367</v>
      </c>
      <c r="B363" s="3" t="s">
        <v>2162</v>
      </c>
      <c r="C363" s="3" t="s">
        <v>2176</v>
      </c>
      <c r="D363" s="1" t="s">
        <v>4</v>
      </c>
      <c r="E363" s="1" t="s">
        <v>15</v>
      </c>
      <c r="F363" s="6" t="str">
        <f>IFERROR(VLOOKUP(A363,'[1]CONSOLIDADO PREVIDENCIARIO'!$F$5:$H$1810,2,FALSE),"")</f>
        <v/>
      </c>
      <c r="G363" s="6" t="str">
        <f>IFERROR(VLOOKUP(A363,'[1]CONSOLIDADO PREVIDENCIARIO'!$F$5:$H$1810,3,FALSE),"")</f>
        <v/>
      </c>
      <c r="H363" s="6" t="str">
        <f>IFERROR(VLOOKUP(A363,'[1]CONSOLIDADO FINANCEIRO'!$F$5:$H$288,2,FALSE),"")</f>
        <v/>
      </c>
      <c r="I363" s="6" t="str">
        <f>IFERROR(VLOOKUP(A363,'[1]CONSOLIDADO FINANCEIRO'!$F$5:$H$288,3,FALSE),"")</f>
        <v/>
      </c>
      <c r="J363" s="6">
        <f t="shared" si="10"/>
        <v>0</v>
      </c>
      <c r="K363" s="6">
        <f t="shared" si="11"/>
        <v>0</v>
      </c>
    </row>
    <row r="364" spans="1:11" ht="12.75" customHeight="1" x14ac:dyDescent="0.25">
      <c r="A364" s="1" t="s">
        <v>368</v>
      </c>
      <c r="B364" s="3" t="s">
        <v>2162</v>
      </c>
      <c r="C364" s="3" t="s">
        <v>2176</v>
      </c>
      <c r="D364" s="1" t="s">
        <v>4</v>
      </c>
      <c r="E364" s="1" t="s">
        <v>5</v>
      </c>
      <c r="F364" s="6">
        <f>IFERROR(VLOOKUP(A364,'[1]CONSOLIDADO PREVIDENCIARIO'!$F$5:$H$1810,2,FALSE),"")</f>
        <v>1200856.08</v>
      </c>
      <c r="G364" s="6">
        <f>IFERROR(VLOOKUP(A364,'[1]CONSOLIDADO PREVIDENCIARIO'!$F$5:$H$1810,3,FALSE),"")</f>
        <v>1545133.1</v>
      </c>
      <c r="H364" s="6" t="str">
        <f>IFERROR(VLOOKUP(A364,'[1]CONSOLIDADO FINANCEIRO'!$F$5:$H$288,2,FALSE),"")</f>
        <v/>
      </c>
      <c r="I364" s="6" t="str">
        <f>IFERROR(VLOOKUP(A364,'[1]CONSOLIDADO FINANCEIRO'!$F$5:$H$288,3,FALSE),"")</f>
        <v/>
      </c>
      <c r="J364" s="6">
        <f t="shared" si="10"/>
        <v>1200856.08</v>
      </c>
      <c r="K364" s="6">
        <f t="shared" si="11"/>
        <v>1545133.1</v>
      </c>
    </row>
    <row r="365" spans="1:11" ht="12.75" customHeight="1" x14ac:dyDescent="0.25">
      <c r="A365" s="1" t="s">
        <v>369</v>
      </c>
      <c r="B365" s="3" t="s">
        <v>2174</v>
      </c>
      <c r="C365" s="3" t="s">
        <v>2183</v>
      </c>
      <c r="D365" s="1" t="s">
        <v>4</v>
      </c>
      <c r="E365" s="1" t="s">
        <v>15</v>
      </c>
      <c r="F365" s="6">
        <f>IFERROR(VLOOKUP(A365,'[1]CONSOLIDADO PREVIDENCIARIO'!$F$5:$H$1810,2,FALSE),"")</f>
        <v>888835.94</v>
      </c>
      <c r="G365" s="6">
        <f>IFERROR(VLOOKUP(A365,'[1]CONSOLIDADO PREVIDENCIARIO'!$F$5:$H$1810,3,FALSE),"")</f>
        <v>3492920.58</v>
      </c>
      <c r="H365" s="6" t="str">
        <f>IFERROR(VLOOKUP(A365,'[1]CONSOLIDADO FINANCEIRO'!$F$5:$H$288,2,FALSE),"")</f>
        <v/>
      </c>
      <c r="I365" s="6" t="str">
        <f>IFERROR(VLOOKUP(A365,'[1]CONSOLIDADO FINANCEIRO'!$F$5:$H$288,3,FALSE),"")</f>
        <v/>
      </c>
      <c r="J365" s="6">
        <f t="shared" si="10"/>
        <v>888835.94</v>
      </c>
      <c r="K365" s="6">
        <f t="shared" si="11"/>
        <v>3492920.58</v>
      </c>
    </row>
    <row r="366" spans="1:11" ht="12.75" customHeight="1" x14ac:dyDescent="0.25">
      <c r="A366" s="1" t="s">
        <v>370</v>
      </c>
      <c r="B366" s="3" t="s">
        <v>2169</v>
      </c>
      <c r="C366" s="3" t="s">
        <v>2183</v>
      </c>
      <c r="D366" s="1" t="s">
        <v>4</v>
      </c>
      <c r="E366" s="1" t="s">
        <v>5</v>
      </c>
      <c r="F366" s="6">
        <f>IFERROR(VLOOKUP(A366,'[1]CONSOLIDADO PREVIDENCIARIO'!$F$5:$H$1810,2,FALSE),"")</f>
        <v>876913.38</v>
      </c>
      <c r="G366" s="6">
        <f>IFERROR(VLOOKUP(A366,'[1]CONSOLIDADO PREVIDENCIARIO'!$F$5:$H$1810,3,FALSE),"")</f>
        <v>1237288.25</v>
      </c>
      <c r="H366" s="6" t="str">
        <f>IFERROR(VLOOKUP(A366,'[1]CONSOLIDADO FINANCEIRO'!$F$5:$H$288,2,FALSE),"")</f>
        <v/>
      </c>
      <c r="I366" s="6" t="str">
        <f>IFERROR(VLOOKUP(A366,'[1]CONSOLIDADO FINANCEIRO'!$F$5:$H$288,3,FALSE),"")</f>
        <v/>
      </c>
      <c r="J366" s="6">
        <f t="shared" si="10"/>
        <v>876913.38</v>
      </c>
      <c r="K366" s="6">
        <f t="shared" si="11"/>
        <v>1237288.25</v>
      </c>
    </row>
    <row r="367" spans="1:11" ht="12.75" customHeight="1" x14ac:dyDescent="0.25">
      <c r="A367" s="1" t="s">
        <v>371</v>
      </c>
      <c r="B367" s="3" t="s">
        <v>2166</v>
      </c>
      <c r="C367" s="3" t="s">
        <v>2182</v>
      </c>
      <c r="D367" s="1" t="s">
        <v>89</v>
      </c>
      <c r="E367" s="1" t="s">
        <v>15</v>
      </c>
      <c r="F367" s="6">
        <f>IFERROR(VLOOKUP(A367,'[1]CONSOLIDADO PREVIDENCIARIO'!$F$5:$H$1810,2,FALSE),"")</f>
        <v>38988037.950000003</v>
      </c>
      <c r="G367" s="6">
        <f>IFERROR(VLOOKUP(A367,'[1]CONSOLIDADO PREVIDENCIARIO'!$F$5:$H$1810,3,FALSE),"")</f>
        <v>82214885.510000005</v>
      </c>
      <c r="H367" s="6" t="str">
        <f>IFERROR(VLOOKUP(A367,'[1]CONSOLIDADO FINANCEIRO'!$F$5:$H$288,2,FALSE),"")</f>
        <v/>
      </c>
      <c r="I367" s="6" t="str">
        <f>IFERROR(VLOOKUP(A367,'[1]CONSOLIDADO FINANCEIRO'!$F$5:$H$288,3,FALSE),"")</f>
        <v/>
      </c>
      <c r="J367" s="6">
        <f t="shared" si="10"/>
        <v>38988037.950000003</v>
      </c>
      <c r="K367" s="6">
        <f t="shared" si="11"/>
        <v>82214885.510000005</v>
      </c>
    </row>
    <row r="368" spans="1:11" ht="12.75" customHeight="1" x14ac:dyDescent="0.25">
      <c r="A368" s="1" t="s">
        <v>372</v>
      </c>
      <c r="B368" s="3" t="s">
        <v>2169</v>
      </c>
      <c r="C368" s="3" t="s">
        <v>2183</v>
      </c>
      <c r="D368" s="1" t="s">
        <v>8</v>
      </c>
      <c r="E368" s="1" t="s">
        <v>5</v>
      </c>
      <c r="F368" s="6">
        <f>IFERROR(VLOOKUP(A368,'[1]CONSOLIDADO PREVIDENCIARIO'!$F$5:$H$1810,2,FALSE),"")</f>
        <v>5970164.6500000004</v>
      </c>
      <c r="G368" s="6">
        <f>IFERROR(VLOOKUP(A368,'[1]CONSOLIDADO PREVIDENCIARIO'!$F$5:$H$1810,3,FALSE),"")</f>
        <v>6099762.1500000004</v>
      </c>
      <c r="H368" s="6" t="str">
        <f>IFERROR(VLOOKUP(A368,'[1]CONSOLIDADO FINANCEIRO'!$F$5:$H$288,2,FALSE),"")</f>
        <v/>
      </c>
      <c r="I368" s="6" t="str">
        <f>IFERROR(VLOOKUP(A368,'[1]CONSOLIDADO FINANCEIRO'!$F$5:$H$288,3,FALSE),"")</f>
        <v/>
      </c>
      <c r="J368" s="6">
        <f t="shared" si="10"/>
        <v>5970164.6500000004</v>
      </c>
      <c r="K368" s="6">
        <f t="shared" si="11"/>
        <v>6099762.1500000004</v>
      </c>
    </row>
    <row r="369" spans="1:11" ht="12.75" customHeight="1" x14ac:dyDescent="0.25">
      <c r="A369" s="1" t="s">
        <v>373</v>
      </c>
      <c r="B369" s="3" t="s">
        <v>2164</v>
      </c>
      <c r="C369" s="3" t="s">
        <v>2180</v>
      </c>
      <c r="D369" s="1" t="s">
        <v>4</v>
      </c>
      <c r="E369" s="1" t="s">
        <v>5</v>
      </c>
      <c r="F369" s="6">
        <f>IFERROR(VLOOKUP(A369,'[1]CONSOLIDADO PREVIDENCIARIO'!$F$5:$H$1810,2,FALSE),"")</f>
        <v>2711320.58</v>
      </c>
      <c r="G369" s="6">
        <f>IFERROR(VLOOKUP(A369,'[1]CONSOLIDADO PREVIDENCIARIO'!$F$5:$H$1810,3,FALSE),"")</f>
        <v>2821933.66</v>
      </c>
      <c r="H369" s="6" t="str">
        <f>IFERROR(VLOOKUP(A369,'[1]CONSOLIDADO FINANCEIRO'!$F$5:$H$288,2,FALSE),"")</f>
        <v/>
      </c>
      <c r="I369" s="6" t="str">
        <f>IFERROR(VLOOKUP(A369,'[1]CONSOLIDADO FINANCEIRO'!$F$5:$H$288,3,FALSE),"")</f>
        <v/>
      </c>
      <c r="J369" s="6">
        <f t="shared" si="10"/>
        <v>2711320.58</v>
      </c>
      <c r="K369" s="6">
        <f t="shared" si="11"/>
        <v>2821933.66</v>
      </c>
    </row>
    <row r="370" spans="1:11" ht="12.75" customHeight="1" x14ac:dyDescent="0.25">
      <c r="A370" s="1" t="s">
        <v>374</v>
      </c>
      <c r="B370" s="3" t="s">
        <v>2177</v>
      </c>
      <c r="C370" s="3" t="s">
        <v>2176</v>
      </c>
      <c r="D370" s="1" t="s">
        <v>89</v>
      </c>
      <c r="E370" s="1" t="s">
        <v>15</v>
      </c>
      <c r="F370" s="6">
        <f>IFERROR(VLOOKUP(A370,'[1]CONSOLIDADO PREVIDENCIARIO'!$F$5:$H$1810,2,FALSE),"")</f>
        <v>105133916.90000001</v>
      </c>
      <c r="G370" s="6">
        <f>IFERROR(VLOOKUP(A370,'[1]CONSOLIDADO PREVIDENCIARIO'!$F$5:$H$1810,3,FALSE),"")</f>
        <v>225086146.59999999</v>
      </c>
      <c r="H370" s="6">
        <f>IFERROR(VLOOKUP(A370,'[1]CONSOLIDADO FINANCEIRO'!$F$5:$H$288,2,FALSE),"")</f>
        <v>96579341.209999993</v>
      </c>
      <c r="I370" s="6">
        <f>IFERROR(VLOOKUP(A370,'[1]CONSOLIDADO FINANCEIRO'!$F$5:$H$288,3,FALSE),"")</f>
        <v>153991533.59999999</v>
      </c>
      <c r="J370" s="6">
        <f t="shared" si="10"/>
        <v>201713258.11000001</v>
      </c>
      <c r="K370" s="6">
        <f t="shared" si="11"/>
        <v>379077680.19999999</v>
      </c>
    </row>
    <row r="371" spans="1:11" ht="12.75" customHeight="1" x14ac:dyDescent="0.25">
      <c r="A371" s="1" t="s">
        <v>375</v>
      </c>
      <c r="B371" s="3" t="s">
        <v>2160</v>
      </c>
      <c r="C371" s="3" t="s">
        <v>2180</v>
      </c>
      <c r="D371" s="1" t="s">
        <v>4</v>
      </c>
      <c r="E371" s="1" t="s">
        <v>15</v>
      </c>
      <c r="F371" s="6">
        <f>IFERROR(VLOOKUP(A371,'[1]CONSOLIDADO PREVIDENCIARIO'!$F$5:$H$1810,2,FALSE),"")</f>
        <v>1773346.22</v>
      </c>
      <c r="G371" s="6">
        <f>IFERROR(VLOOKUP(A371,'[1]CONSOLIDADO PREVIDENCIARIO'!$F$5:$H$1810,3,FALSE),"")</f>
        <v>4956974.0999999996</v>
      </c>
      <c r="H371" s="6" t="str">
        <f>IFERROR(VLOOKUP(A371,'[1]CONSOLIDADO FINANCEIRO'!$F$5:$H$288,2,FALSE),"")</f>
        <v/>
      </c>
      <c r="I371" s="6" t="str">
        <f>IFERROR(VLOOKUP(A371,'[1]CONSOLIDADO FINANCEIRO'!$F$5:$H$288,3,FALSE),"")</f>
        <v/>
      </c>
      <c r="J371" s="6">
        <f t="shared" si="10"/>
        <v>1773346.22</v>
      </c>
      <c r="K371" s="6">
        <f t="shared" si="11"/>
        <v>4956974.0999999996</v>
      </c>
    </row>
    <row r="372" spans="1:11" ht="12.75" customHeight="1" x14ac:dyDescent="0.25">
      <c r="A372" s="1" t="s">
        <v>376</v>
      </c>
      <c r="B372" s="3" t="s">
        <v>2153</v>
      </c>
      <c r="C372" s="3" t="s">
        <v>2182</v>
      </c>
      <c r="D372" s="1" t="s">
        <v>8</v>
      </c>
      <c r="E372" s="1" t="s">
        <v>5</v>
      </c>
      <c r="F372" s="6" t="str">
        <f>IFERROR(VLOOKUP(A372,'[1]CONSOLIDADO PREVIDENCIARIO'!$F$5:$H$1810,2,FALSE),"")</f>
        <v/>
      </c>
      <c r="G372" s="6" t="str">
        <f>IFERROR(VLOOKUP(A372,'[1]CONSOLIDADO PREVIDENCIARIO'!$F$5:$H$1810,3,FALSE),"")</f>
        <v/>
      </c>
      <c r="H372" s="6" t="str">
        <f>IFERROR(VLOOKUP(A372,'[1]CONSOLIDADO FINANCEIRO'!$F$5:$H$288,2,FALSE),"")</f>
        <v/>
      </c>
      <c r="I372" s="6" t="str">
        <f>IFERROR(VLOOKUP(A372,'[1]CONSOLIDADO FINANCEIRO'!$F$5:$H$288,3,FALSE),"")</f>
        <v/>
      </c>
      <c r="J372" s="6">
        <f t="shared" si="10"/>
        <v>0</v>
      </c>
      <c r="K372" s="6">
        <f t="shared" si="11"/>
        <v>0</v>
      </c>
    </row>
    <row r="373" spans="1:11" ht="12.75" customHeight="1" x14ac:dyDescent="0.25">
      <c r="A373" s="1" t="s">
        <v>377</v>
      </c>
      <c r="B373" s="3" t="s">
        <v>2175</v>
      </c>
      <c r="C373" s="3" t="s">
        <v>2183</v>
      </c>
      <c r="D373" s="1" t="s">
        <v>4</v>
      </c>
      <c r="E373" s="1" t="s">
        <v>15</v>
      </c>
      <c r="F373" s="6">
        <f>IFERROR(VLOOKUP(A373,'[1]CONSOLIDADO PREVIDENCIARIO'!$F$5:$H$1810,2,FALSE),"")</f>
        <v>1902280.78</v>
      </c>
      <c r="G373" s="6">
        <f>IFERROR(VLOOKUP(A373,'[1]CONSOLIDADO PREVIDENCIARIO'!$F$5:$H$1810,3,FALSE),"")</f>
        <v>3204663.57</v>
      </c>
      <c r="H373" s="6" t="str">
        <f>IFERROR(VLOOKUP(A373,'[1]CONSOLIDADO FINANCEIRO'!$F$5:$H$288,2,FALSE),"")</f>
        <v/>
      </c>
      <c r="I373" s="6" t="str">
        <f>IFERROR(VLOOKUP(A373,'[1]CONSOLIDADO FINANCEIRO'!$F$5:$H$288,3,FALSE),"")</f>
        <v/>
      </c>
      <c r="J373" s="6">
        <f t="shared" si="10"/>
        <v>1902280.78</v>
      </c>
      <c r="K373" s="6">
        <f t="shared" si="11"/>
        <v>3204663.57</v>
      </c>
    </row>
    <row r="374" spans="1:11" ht="12.75" customHeight="1" x14ac:dyDescent="0.25">
      <c r="A374" s="1" t="s">
        <v>378</v>
      </c>
      <c r="B374" s="3" t="s">
        <v>2160</v>
      </c>
      <c r="C374" s="3" t="s">
        <v>2180</v>
      </c>
      <c r="D374" s="1" t="s">
        <v>4</v>
      </c>
      <c r="E374" s="1" t="s">
        <v>5</v>
      </c>
      <c r="F374" s="6">
        <f>IFERROR(VLOOKUP(A374,'[1]CONSOLIDADO PREVIDENCIARIO'!$F$5:$H$1810,2,FALSE),"")</f>
        <v>1319348.2</v>
      </c>
      <c r="G374" s="6">
        <f>IFERROR(VLOOKUP(A374,'[1]CONSOLIDADO PREVIDENCIARIO'!$F$5:$H$1810,3,FALSE),"")</f>
        <v>2638696.81</v>
      </c>
      <c r="H374" s="6" t="str">
        <f>IFERROR(VLOOKUP(A374,'[1]CONSOLIDADO FINANCEIRO'!$F$5:$H$288,2,FALSE),"")</f>
        <v/>
      </c>
      <c r="I374" s="6" t="str">
        <f>IFERROR(VLOOKUP(A374,'[1]CONSOLIDADO FINANCEIRO'!$F$5:$H$288,3,FALSE),"")</f>
        <v/>
      </c>
      <c r="J374" s="6">
        <f t="shared" si="10"/>
        <v>1319348.2</v>
      </c>
      <c r="K374" s="6">
        <f t="shared" si="11"/>
        <v>2638696.81</v>
      </c>
    </row>
    <row r="375" spans="1:11" ht="12.75" customHeight="1" x14ac:dyDescent="0.25">
      <c r="A375" s="1" t="s">
        <v>379</v>
      </c>
      <c r="B375" s="3" t="s">
        <v>2174</v>
      </c>
      <c r="C375" s="3" t="s">
        <v>2183</v>
      </c>
      <c r="D375" s="1" t="s">
        <v>8</v>
      </c>
      <c r="E375" s="1" t="s">
        <v>15</v>
      </c>
      <c r="F375" s="6">
        <f>IFERROR(VLOOKUP(A375,'[1]CONSOLIDADO PREVIDENCIARIO'!$F$5:$H$1810,2,FALSE),"")</f>
        <v>10438791.6</v>
      </c>
      <c r="G375" s="6">
        <f>IFERROR(VLOOKUP(A375,'[1]CONSOLIDADO PREVIDENCIARIO'!$F$5:$H$1810,3,FALSE),"")</f>
        <v>13228234.43</v>
      </c>
      <c r="H375" s="6" t="str">
        <f>IFERROR(VLOOKUP(A375,'[1]CONSOLIDADO FINANCEIRO'!$F$5:$H$288,2,FALSE),"")</f>
        <v/>
      </c>
      <c r="I375" s="6" t="str">
        <f>IFERROR(VLOOKUP(A375,'[1]CONSOLIDADO FINANCEIRO'!$F$5:$H$288,3,FALSE),"")</f>
        <v/>
      </c>
      <c r="J375" s="6">
        <f t="shared" si="10"/>
        <v>10438791.6</v>
      </c>
      <c r="K375" s="6">
        <f t="shared" si="11"/>
        <v>13228234.43</v>
      </c>
    </row>
    <row r="376" spans="1:11" ht="12.75" customHeight="1" x14ac:dyDescent="0.25">
      <c r="A376" s="1" t="s">
        <v>380</v>
      </c>
      <c r="B376" s="3" t="s">
        <v>2169</v>
      </c>
      <c r="C376" s="3" t="s">
        <v>2183</v>
      </c>
      <c r="D376" s="1" t="s">
        <v>4</v>
      </c>
      <c r="E376" s="1" t="s">
        <v>15</v>
      </c>
      <c r="F376" s="6">
        <f>IFERROR(VLOOKUP(A376,'[1]CONSOLIDADO PREVIDENCIARIO'!$F$5:$H$1810,2,FALSE),"")</f>
        <v>1161790.3400000001</v>
      </c>
      <c r="G376" s="6">
        <f>IFERROR(VLOOKUP(A376,'[1]CONSOLIDADO PREVIDENCIARIO'!$F$5:$H$1810,3,FALSE),"")</f>
        <v>1238813.52</v>
      </c>
      <c r="H376" s="6" t="str">
        <f>IFERROR(VLOOKUP(A376,'[1]CONSOLIDADO FINANCEIRO'!$F$5:$H$288,2,FALSE),"")</f>
        <v/>
      </c>
      <c r="I376" s="6" t="str">
        <f>IFERROR(VLOOKUP(A376,'[1]CONSOLIDADO FINANCEIRO'!$F$5:$H$288,3,FALSE),"")</f>
        <v/>
      </c>
      <c r="J376" s="6">
        <f t="shared" si="10"/>
        <v>1161790.3400000001</v>
      </c>
      <c r="K376" s="6">
        <f t="shared" si="11"/>
        <v>1238813.52</v>
      </c>
    </row>
    <row r="377" spans="1:11" ht="12.75" customHeight="1" x14ac:dyDescent="0.25">
      <c r="A377" s="1" t="s">
        <v>381</v>
      </c>
      <c r="B377" s="3" t="s">
        <v>2169</v>
      </c>
      <c r="C377" s="3" t="s">
        <v>2183</v>
      </c>
      <c r="D377" s="1" t="s">
        <v>4</v>
      </c>
      <c r="E377" s="1" t="s">
        <v>5</v>
      </c>
      <c r="F377" s="6" t="str">
        <f>IFERROR(VLOOKUP(A377,'[1]CONSOLIDADO PREVIDENCIARIO'!$F$5:$H$1810,2,FALSE),"")</f>
        <v/>
      </c>
      <c r="G377" s="6" t="str">
        <f>IFERROR(VLOOKUP(A377,'[1]CONSOLIDADO PREVIDENCIARIO'!$F$5:$H$1810,3,FALSE),"")</f>
        <v/>
      </c>
      <c r="H377" s="6" t="str">
        <f>IFERROR(VLOOKUP(A377,'[1]CONSOLIDADO FINANCEIRO'!$F$5:$H$288,2,FALSE),"")</f>
        <v/>
      </c>
      <c r="I377" s="6" t="str">
        <f>IFERROR(VLOOKUP(A377,'[1]CONSOLIDADO FINANCEIRO'!$F$5:$H$288,3,FALSE),"")</f>
        <v/>
      </c>
      <c r="J377" s="6">
        <f t="shared" si="10"/>
        <v>0</v>
      </c>
      <c r="K377" s="6">
        <f t="shared" si="11"/>
        <v>0</v>
      </c>
    </row>
    <row r="378" spans="1:11" ht="12.75" customHeight="1" x14ac:dyDescent="0.25">
      <c r="A378" s="1" t="s">
        <v>382</v>
      </c>
      <c r="B378" s="3" t="s">
        <v>2156</v>
      </c>
      <c r="C378" s="3" t="s">
        <v>2182</v>
      </c>
      <c r="D378" s="1" t="s">
        <v>8</v>
      </c>
      <c r="E378" s="1" t="s">
        <v>5</v>
      </c>
      <c r="F378" s="6">
        <f>IFERROR(VLOOKUP(A378,'[1]CONSOLIDADO PREVIDENCIARIO'!$F$5:$H$1810,2,FALSE),"")</f>
        <v>15920744.210000001</v>
      </c>
      <c r="G378" s="6">
        <f>IFERROR(VLOOKUP(A378,'[1]CONSOLIDADO PREVIDENCIARIO'!$F$5:$H$1810,3,FALSE),"")</f>
        <v>11883514.73</v>
      </c>
      <c r="H378" s="6" t="str">
        <f>IFERROR(VLOOKUP(A378,'[1]CONSOLIDADO FINANCEIRO'!$F$5:$H$288,2,FALSE),"")</f>
        <v/>
      </c>
      <c r="I378" s="6" t="str">
        <f>IFERROR(VLOOKUP(A378,'[1]CONSOLIDADO FINANCEIRO'!$F$5:$H$288,3,FALSE),"")</f>
        <v/>
      </c>
      <c r="J378" s="6">
        <f t="shared" si="10"/>
        <v>15920744.210000001</v>
      </c>
      <c r="K378" s="6">
        <f t="shared" si="11"/>
        <v>11883514.73</v>
      </c>
    </row>
    <row r="379" spans="1:11" ht="12.75" customHeight="1" x14ac:dyDescent="0.25">
      <c r="A379" s="1" t="s">
        <v>383</v>
      </c>
      <c r="B379" s="3" t="s">
        <v>2163</v>
      </c>
      <c r="C379" s="3" t="s">
        <v>2180</v>
      </c>
      <c r="D379" s="1" t="s">
        <v>89</v>
      </c>
      <c r="E379" s="1" t="s">
        <v>5</v>
      </c>
      <c r="F379" s="6">
        <f>IFERROR(VLOOKUP(A379,'[1]CONSOLIDADO PREVIDENCIARIO'!$F$5:$H$1810,2,FALSE),"")</f>
        <v>357111407</v>
      </c>
      <c r="G379" s="6">
        <f>IFERROR(VLOOKUP(A379,'[1]CONSOLIDADO PREVIDENCIARIO'!$F$5:$H$1810,3,FALSE),"")</f>
        <v>637282516.79999995</v>
      </c>
      <c r="H379" s="6" t="str">
        <f>IFERROR(VLOOKUP(A379,'[1]CONSOLIDADO FINANCEIRO'!$F$5:$H$288,2,FALSE),"")</f>
        <v/>
      </c>
      <c r="I379" s="6" t="str">
        <f>IFERROR(VLOOKUP(A379,'[1]CONSOLIDADO FINANCEIRO'!$F$5:$H$288,3,FALSE),"")</f>
        <v/>
      </c>
      <c r="J379" s="6">
        <f t="shared" si="10"/>
        <v>357111407</v>
      </c>
      <c r="K379" s="6">
        <f t="shared" si="11"/>
        <v>637282516.79999995</v>
      </c>
    </row>
    <row r="380" spans="1:11" ht="12.75" customHeight="1" x14ac:dyDescent="0.25">
      <c r="A380" s="1" t="s">
        <v>384</v>
      </c>
      <c r="B380" s="3" t="s">
        <v>2169</v>
      </c>
      <c r="C380" s="3" t="s">
        <v>2183</v>
      </c>
      <c r="D380" s="1" t="s">
        <v>8</v>
      </c>
      <c r="E380" s="1" t="s">
        <v>15</v>
      </c>
      <c r="F380" s="6">
        <f>IFERROR(VLOOKUP(A380,'[1]CONSOLIDADO PREVIDENCIARIO'!$F$5:$H$1810,2,FALSE),"")</f>
        <v>19965650.48</v>
      </c>
      <c r="G380" s="6">
        <f>IFERROR(VLOOKUP(A380,'[1]CONSOLIDADO PREVIDENCIARIO'!$F$5:$H$1810,3,FALSE),"")</f>
        <v>20183895.890000001</v>
      </c>
      <c r="H380" s="6" t="str">
        <f>IFERROR(VLOOKUP(A380,'[1]CONSOLIDADO FINANCEIRO'!$F$5:$H$288,2,FALSE),"")</f>
        <v/>
      </c>
      <c r="I380" s="6" t="str">
        <f>IFERROR(VLOOKUP(A380,'[1]CONSOLIDADO FINANCEIRO'!$F$5:$H$288,3,FALSE),"")</f>
        <v/>
      </c>
      <c r="J380" s="6">
        <f t="shared" si="10"/>
        <v>19965650.48</v>
      </c>
      <c r="K380" s="6">
        <f t="shared" si="11"/>
        <v>20183895.890000001</v>
      </c>
    </row>
    <row r="381" spans="1:11" ht="12.75" customHeight="1" x14ac:dyDescent="0.25">
      <c r="A381" s="1" t="s">
        <v>385</v>
      </c>
      <c r="B381" s="3" t="s">
        <v>2168</v>
      </c>
      <c r="C381" s="3" t="s">
        <v>2182</v>
      </c>
      <c r="D381" s="1" t="s">
        <v>8</v>
      </c>
      <c r="E381" s="1" t="s">
        <v>5</v>
      </c>
      <c r="F381" s="6">
        <f>IFERROR(VLOOKUP(A381,'[1]CONSOLIDADO PREVIDENCIARIO'!$F$5:$H$1810,2,FALSE),"")</f>
        <v>5726338.8499999996</v>
      </c>
      <c r="G381" s="6">
        <f>IFERROR(VLOOKUP(A381,'[1]CONSOLIDADO PREVIDENCIARIO'!$F$5:$H$1810,3,FALSE),"")</f>
        <v>9635388.5600000005</v>
      </c>
      <c r="H381" s="6" t="str">
        <f>IFERROR(VLOOKUP(A381,'[1]CONSOLIDADO FINANCEIRO'!$F$5:$H$288,2,FALSE),"")</f>
        <v/>
      </c>
      <c r="I381" s="6" t="str">
        <f>IFERROR(VLOOKUP(A381,'[1]CONSOLIDADO FINANCEIRO'!$F$5:$H$288,3,FALSE),"")</f>
        <v/>
      </c>
      <c r="J381" s="6">
        <f t="shared" si="10"/>
        <v>5726338.8499999996</v>
      </c>
      <c r="K381" s="6">
        <f t="shared" si="11"/>
        <v>9635388.5600000005</v>
      </c>
    </row>
    <row r="382" spans="1:11" ht="12.75" customHeight="1" x14ac:dyDescent="0.25">
      <c r="A382" s="1" t="s">
        <v>386</v>
      </c>
      <c r="B382" s="3" t="s">
        <v>2169</v>
      </c>
      <c r="C382" s="3" t="s">
        <v>2183</v>
      </c>
      <c r="D382" s="1" t="s">
        <v>8</v>
      </c>
      <c r="E382" s="1" t="s">
        <v>15</v>
      </c>
      <c r="F382" s="6">
        <f>IFERROR(VLOOKUP(A382,'[1]CONSOLIDADO PREVIDENCIARIO'!$F$5:$H$1810,2,FALSE),"")</f>
        <v>9421405.1600000001</v>
      </c>
      <c r="G382" s="6">
        <f>IFERROR(VLOOKUP(A382,'[1]CONSOLIDADO PREVIDENCIARIO'!$F$5:$H$1810,3,FALSE),"")</f>
        <v>10739542.699999999</v>
      </c>
      <c r="H382" s="6">
        <f>IFERROR(VLOOKUP(A382,'[1]CONSOLIDADO FINANCEIRO'!$F$5:$H$288,2,FALSE),"")</f>
        <v>4275307.6100000003</v>
      </c>
      <c r="I382" s="6">
        <f>IFERROR(VLOOKUP(A382,'[1]CONSOLIDADO FINANCEIRO'!$F$5:$H$288,3,FALSE),"")</f>
        <v>4474245.5199999996</v>
      </c>
      <c r="J382" s="6">
        <f t="shared" si="10"/>
        <v>13696712.77</v>
      </c>
      <c r="K382" s="6">
        <f t="shared" si="11"/>
        <v>15213788.219999999</v>
      </c>
    </row>
    <row r="383" spans="1:11" ht="12.75" customHeight="1" x14ac:dyDescent="0.25">
      <c r="A383" s="1" t="s">
        <v>387</v>
      </c>
      <c r="B383" s="3" t="s">
        <v>2172</v>
      </c>
      <c r="C383" s="3" t="s">
        <v>2181</v>
      </c>
      <c r="D383" s="1" t="s">
        <v>4</v>
      </c>
      <c r="E383" s="1" t="s">
        <v>5</v>
      </c>
      <c r="F383" s="6">
        <f>IFERROR(VLOOKUP(A383,'[1]CONSOLIDADO PREVIDENCIARIO'!$F$5:$H$1810,2,FALSE),"")</f>
        <v>3068933.73</v>
      </c>
      <c r="G383" s="6">
        <f>IFERROR(VLOOKUP(A383,'[1]CONSOLIDADO PREVIDENCIARIO'!$F$5:$H$1810,3,FALSE),"")</f>
        <v>7012214.7999999998</v>
      </c>
      <c r="H383" s="6" t="str">
        <f>IFERROR(VLOOKUP(A383,'[1]CONSOLIDADO FINANCEIRO'!$F$5:$H$288,2,FALSE),"")</f>
        <v/>
      </c>
      <c r="I383" s="6" t="str">
        <f>IFERROR(VLOOKUP(A383,'[1]CONSOLIDADO FINANCEIRO'!$F$5:$H$288,3,FALSE),"")</f>
        <v/>
      </c>
      <c r="J383" s="6">
        <f t="shared" si="10"/>
        <v>3068933.73</v>
      </c>
      <c r="K383" s="6">
        <f t="shared" si="11"/>
        <v>7012214.7999999998</v>
      </c>
    </row>
    <row r="384" spans="1:11" ht="12.75" customHeight="1" x14ac:dyDescent="0.25">
      <c r="A384" s="1" t="s">
        <v>388</v>
      </c>
      <c r="B384" s="3" t="s">
        <v>2164</v>
      </c>
      <c r="C384" s="3" t="s">
        <v>2180</v>
      </c>
      <c r="D384" s="1" t="s">
        <v>8</v>
      </c>
      <c r="E384" s="1" t="s">
        <v>5</v>
      </c>
      <c r="F384" s="6">
        <f>IFERROR(VLOOKUP(A384,'[1]CONSOLIDADO PREVIDENCIARIO'!$F$5:$H$1810,2,FALSE),"")</f>
        <v>10127063.630000001</v>
      </c>
      <c r="G384" s="6">
        <f>IFERROR(VLOOKUP(A384,'[1]CONSOLIDADO PREVIDENCIARIO'!$F$5:$H$1810,3,FALSE),"")</f>
        <v>13470439.23</v>
      </c>
      <c r="H384" s="6" t="str">
        <f>IFERROR(VLOOKUP(A384,'[1]CONSOLIDADO FINANCEIRO'!$F$5:$H$288,2,FALSE),"")</f>
        <v/>
      </c>
      <c r="I384" s="6" t="str">
        <f>IFERROR(VLOOKUP(A384,'[1]CONSOLIDADO FINANCEIRO'!$F$5:$H$288,3,FALSE),"")</f>
        <v/>
      </c>
      <c r="J384" s="6">
        <f t="shared" si="10"/>
        <v>10127063.630000001</v>
      </c>
      <c r="K384" s="6">
        <f t="shared" si="11"/>
        <v>13470439.23</v>
      </c>
    </row>
    <row r="385" spans="1:11" ht="12.75" customHeight="1" x14ac:dyDescent="0.25">
      <c r="A385" s="1" t="s">
        <v>389</v>
      </c>
      <c r="B385" s="3" t="s">
        <v>2171</v>
      </c>
      <c r="C385" s="3" t="s">
        <v>2182</v>
      </c>
      <c r="D385" s="1" t="s">
        <v>4</v>
      </c>
      <c r="E385" s="1" t="s">
        <v>5</v>
      </c>
      <c r="F385" s="6">
        <f>IFERROR(VLOOKUP(A385,'[1]CONSOLIDADO PREVIDENCIARIO'!$F$5:$H$1810,2,FALSE),"")</f>
        <v>1775854.29</v>
      </c>
      <c r="G385" s="6">
        <f>IFERROR(VLOOKUP(A385,'[1]CONSOLIDADO PREVIDENCIARIO'!$F$5:$H$1810,3,FALSE),"")</f>
        <v>3541356.65</v>
      </c>
      <c r="H385" s="6" t="str">
        <f>IFERROR(VLOOKUP(A385,'[1]CONSOLIDADO FINANCEIRO'!$F$5:$H$288,2,FALSE),"")</f>
        <v/>
      </c>
      <c r="I385" s="6" t="str">
        <f>IFERROR(VLOOKUP(A385,'[1]CONSOLIDADO FINANCEIRO'!$F$5:$H$288,3,FALSE),"")</f>
        <v/>
      </c>
      <c r="J385" s="6">
        <f t="shared" si="10"/>
        <v>1775854.29</v>
      </c>
      <c r="K385" s="6">
        <f t="shared" si="11"/>
        <v>3541356.65</v>
      </c>
    </row>
    <row r="386" spans="1:11" ht="12.75" customHeight="1" x14ac:dyDescent="0.25">
      <c r="A386" s="1" t="s">
        <v>390</v>
      </c>
      <c r="B386" s="3" t="s">
        <v>2164</v>
      </c>
      <c r="C386" s="3" t="s">
        <v>2180</v>
      </c>
      <c r="D386" s="1" t="s">
        <v>8</v>
      </c>
      <c r="E386" s="1" t="s">
        <v>5</v>
      </c>
      <c r="F386" s="6">
        <f>IFERROR(VLOOKUP(A386,'[1]CONSOLIDADO PREVIDENCIARIO'!$F$5:$H$1810,2,FALSE),"")</f>
        <v>6851903.0999999996</v>
      </c>
      <c r="G386" s="6">
        <f>IFERROR(VLOOKUP(A386,'[1]CONSOLIDADO PREVIDENCIARIO'!$F$5:$H$1810,3,FALSE),"")</f>
        <v>9102448.0500000007</v>
      </c>
      <c r="H386" s="6" t="str">
        <f>IFERROR(VLOOKUP(A386,'[1]CONSOLIDADO FINANCEIRO'!$F$5:$H$288,2,FALSE),"")</f>
        <v/>
      </c>
      <c r="I386" s="6" t="str">
        <f>IFERROR(VLOOKUP(A386,'[1]CONSOLIDADO FINANCEIRO'!$F$5:$H$288,3,FALSE),"")</f>
        <v/>
      </c>
      <c r="J386" s="6">
        <f t="shared" si="10"/>
        <v>6851903.0999999996</v>
      </c>
      <c r="K386" s="6">
        <f t="shared" si="11"/>
        <v>9102448.0500000007</v>
      </c>
    </row>
    <row r="387" spans="1:11" ht="12.75" customHeight="1" x14ac:dyDescent="0.25">
      <c r="A387" s="1" t="s">
        <v>391</v>
      </c>
      <c r="B387" s="3" t="s">
        <v>2162</v>
      </c>
      <c r="C387" s="3" t="s">
        <v>2176</v>
      </c>
      <c r="D387" s="1" t="s">
        <v>4</v>
      </c>
      <c r="E387" s="1" t="s">
        <v>5</v>
      </c>
      <c r="F387" s="6">
        <f>IFERROR(VLOOKUP(A387,'[1]CONSOLIDADO PREVIDENCIARIO'!$F$5:$H$1810,2,FALSE),"")</f>
        <v>2130354.63</v>
      </c>
      <c r="G387" s="6">
        <f>IFERROR(VLOOKUP(A387,'[1]CONSOLIDADO PREVIDENCIARIO'!$F$5:$H$1810,3,FALSE),"")</f>
        <v>3901713.39</v>
      </c>
      <c r="H387" s="6" t="str">
        <f>IFERROR(VLOOKUP(A387,'[1]CONSOLIDADO FINANCEIRO'!$F$5:$H$288,2,FALSE),"")</f>
        <v/>
      </c>
      <c r="I387" s="6" t="str">
        <f>IFERROR(VLOOKUP(A387,'[1]CONSOLIDADO FINANCEIRO'!$F$5:$H$288,3,FALSE),"")</f>
        <v/>
      </c>
      <c r="J387" s="6">
        <f t="shared" si="10"/>
        <v>2130354.63</v>
      </c>
      <c r="K387" s="6">
        <f t="shared" si="11"/>
        <v>3901713.39</v>
      </c>
    </row>
    <row r="388" spans="1:11" ht="12.75" customHeight="1" x14ac:dyDescent="0.25">
      <c r="A388" s="1" t="s">
        <v>392</v>
      </c>
      <c r="B388" s="3" t="s">
        <v>2160</v>
      </c>
      <c r="C388" s="3" t="s">
        <v>2180</v>
      </c>
      <c r="D388" s="1" t="s">
        <v>8</v>
      </c>
      <c r="E388" s="1" t="s">
        <v>15</v>
      </c>
      <c r="F388" s="6">
        <f>IFERROR(VLOOKUP(A388,'[1]CONSOLIDADO PREVIDENCIARIO'!$F$5:$H$1810,2,FALSE),"")</f>
        <v>2698340.34</v>
      </c>
      <c r="G388" s="6">
        <f>IFERROR(VLOOKUP(A388,'[1]CONSOLIDADO PREVIDENCIARIO'!$F$5:$H$1810,3,FALSE),"")</f>
        <v>5545118.5499999998</v>
      </c>
      <c r="H388" s="6" t="str">
        <f>IFERROR(VLOOKUP(A388,'[1]CONSOLIDADO FINANCEIRO'!$F$5:$H$288,2,FALSE),"")</f>
        <v/>
      </c>
      <c r="I388" s="6" t="str">
        <f>IFERROR(VLOOKUP(A388,'[1]CONSOLIDADO FINANCEIRO'!$F$5:$H$288,3,FALSE),"")</f>
        <v/>
      </c>
      <c r="J388" s="6">
        <f t="shared" si="10"/>
        <v>2698340.34</v>
      </c>
      <c r="K388" s="6">
        <f t="shared" si="11"/>
        <v>5545118.5499999998</v>
      </c>
    </row>
    <row r="389" spans="1:11" ht="12.75" customHeight="1" x14ac:dyDescent="0.25">
      <c r="A389" s="1" t="s">
        <v>393</v>
      </c>
      <c r="B389" s="3" t="s">
        <v>2174</v>
      </c>
      <c r="C389" s="3" t="s">
        <v>2183</v>
      </c>
      <c r="D389" s="1" t="s">
        <v>4</v>
      </c>
      <c r="E389" s="1" t="s">
        <v>15</v>
      </c>
      <c r="F389" s="6">
        <f>IFERROR(VLOOKUP(A389,'[1]CONSOLIDADO PREVIDENCIARIO'!$F$5:$H$1810,2,FALSE),"")</f>
        <v>758535.5</v>
      </c>
      <c r="G389" s="6">
        <f>IFERROR(VLOOKUP(A389,'[1]CONSOLIDADO PREVIDENCIARIO'!$F$5:$H$1810,3,FALSE),"")</f>
        <v>933119.21</v>
      </c>
      <c r="H389" s="6" t="str">
        <f>IFERROR(VLOOKUP(A389,'[1]CONSOLIDADO FINANCEIRO'!$F$5:$H$288,2,FALSE),"")</f>
        <v/>
      </c>
      <c r="I389" s="6" t="str">
        <f>IFERROR(VLOOKUP(A389,'[1]CONSOLIDADO FINANCEIRO'!$F$5:$H$288,3,FALSE),"")</f>
        <v/>
      </c>
      <c r="J389" s="6">
        <f t="shared" si="10"/>
        <v>758535.5</v>
      </c>
      <c r="K389" s="6">
        <f t="shared" si="11"/>
        <v>933119.21</v>
      </c>
    </row>
    <row r="390" spans="1:11" ht="12.75" customHeight="1" x14ac:dyDescent="0.25">
      <c r="A390" s="1" t="s">
        <v>394</v>
      </c>
      <c r="B390" s="3" t="s">
        <v>2170</v>
      </c>
      <c r="C390" s="3" t="s">
        <v>2176</v>
      </c>
      <c r="D390" s="1" t="s">
        <v>89</v>
      </c>
      <c r="E390" s="1" t="s">
        <v>5</v>
      </c>
      <c r="F390" s="6">
        <f>IFERROR(VLOOKUP(A390,'[1]CONSOLIDADO PREVIDENCIARIO'!$F$5:$H$1810,2,FALSE),"")</f>
        <v>79694258.010000005</v>
      </c>
      <c r="G390" s="6">
        <f>IFERROR(VLOOKUP(A390,'[1]CONSOLIDADO PREVIDENCIARIO'!$F$5:$H$1810,3,FALSE),"")</f>
        <v>79702717.799999997</v>
      </c>
      <c r="H390" s="6" t="str">
        <f>IFERROR(VLOOKUP(A390,'[1]CONSOLIDADO FINANCEIRO'!$F$5:$H$288,2,FALSE),"")</f>
        <v/>
      </c>
      <c r="I390" s="6" t="str">
        <f>IFERROR(VLOOKUP(A390,'[1]CONSOLIDADO FINANCEIRO'!$F$5:$H$288,3,FALSE),"")</f>
        <v/>
      </c>
      <c r="J390" s="6">
        <f t="shared" ref="J390:J453" si="12">SUM(F390,H390)</f>
        <v>79694258.010000005</v>
      </c>
      <c r="K390" s="6">
        <f t="shared" ref="K390:K453" si="13">SUM(G390,I390)</f>
        <v>79702717.799999997</v>
      </c>
    </row>
    <row r="391" spans="1:11" ht="12.75" customHeight="1" x14ac:dyDescent="0.25">
      <c r="A391" s="1" t="s">
        <v>395</v>
      </c>
      <c r="B391" s="3" t="s">
        <v>2162</v>
      </c>
      <c r="C391" s="3" t="s">
        <v>2176</v>
      </c>
      <c r="D391" s="1" t="s">
        <v>8</v>
      </c>
      <c r="E391" s="1" t="s">
        <v>15</v>
      </c>
      <c r="F391" s="6">
        <f>IFERROR(VLOOKUP(A391,'[1]CONSOLIDADO PREVIDENCIARIO'!$F$5:$H$1810,2,FALSE),"")</f>
        <v>2918097.11</v>
      </c>
      <c r="G391" s="6">
        <f>IFERROR(VLOOKUP(A391,'[1]CONSOLIDADO PREVIDENCIARIO'!$F$5:$H$1810,3,FALSE),"")</f>
        <v>0</v>
      </c>
      <c r="H391" s="6" t="str">
        <f>IFERROR(VLOOKUP(A391,'[1]CONSOLIDADO FINANCEIRO'!$F$5:$H$288,2,FALSE),"")</f>
        <v/>
      </c>
      <c r="I391" s="6" t="str">
        <f>IFERROR(VLOOKUP(A391,'[1]CONSOLIDADO FINANCEIRO'!$F$5:$H$288,3,FALSE),"")</f>
        <v/>
      </c>
      <c r="J391" s="6">
        <f t="shared" si="12"/>
        <v>2918097.11</v>
      </c>
      <c r="K391" s="6">
        <f t="shared" si="13"/>
        <v>0</v>
      </c>
    </row>
    <row r="392" spans="1:11" ht="12.75" customHeight="1" x14ac:dyDescent="0.25">
      <c r="A392" s="1" t="s">
        <v>396</v>
      </c>
      <c r="B392" s="3" t="s">
        <v>2160</v>
      </c>
      <c r="C392" s="3" t="s">
        <v>2180</v>
      </c>
      <c r="D392" s="1" t="s">
        <v>66</v>
      </c>
      <c r="E392" s="1" t="s">
        <v>66</v>
      </c>
      <c r="F392" s="6">
        <f>IFERROR(VLOOKUP(A392,'[1]CONSOLIDADO PREVIDENCIARIO'!$F$5:$H$1810,2,FALSE),"")</f>
        <v>0</v>
      </c>
      <c r="G392" s="6">
        <f>IFERROR(VLOOKUP(A392,'[1]CONSOLIDADO PREVIDENCIARIO'!$F$5:$H$1810,3,FALSE),"")</f>
        <v>879395.55</v>
      </c>
      <c r="H392" s="6">
        <f>IFERROR(VLOOKUP(A392,'[1]CONSOLIDADO FINANCEIRO'!$F$5:$H$288,2,FALSE),"")</f>
        <v>1181852.46</v>
      </c>
      <c r="I392" s="6">
        <f>IFERROR(VLOOKUP(A392,'[1]CONSOLIDADO FINANCEIRO'!$F$5:$H$288,3,FALSE),"")</f>
        <v>0</v>
      </c>
      <c r="J392" s="6">
        <f t="shared" si="12"/>
        <v>1181852.46</v>
      </c>
      <c r="K392" s="6">
        <f t="shared" si="13"/>
        <v>879395.55</v>
      </c>
    </row>
    <row r="393" spans="1:11" ht="12.75" customHeight="1" x14ac:dyDescent="0.25">
      <c r="A393" s="1" t="s">
        <v>397</v>
      </c>
      <c r="B393" s="3" t="s">
        <v>2167</v>
      </c>
      <c r="C393" s="3" t="s">
        <v>2182</v>
      </c>
      <c r="D393" s="1" t="s">
        <v>4</v>
      </c>
      <c r="E393" s="1" t="s">
        <v>15</v>
      </c>
      <c r="F393" s="6">
        <f>IFERROR(VLOOKUP(A393,'[1]CONSOLIDADO PREVIDENCIARIO'!$F$5:$H$1810,2,FALSE),"")</f>
        <v>1358250.55</v>
      </c>
      <c r="G393" s="6">
        <f>IFERROR(VLOOKUP(A393,'[1]CONSOLIDADO PREVIDENCIARIO'!$F$5:$H$1810,3,FALSE),"")</f>
        <v>2129556.0699999998</v>
      </c>
      <c r="H393" s="6">
        <f>IFERROR(VLOOKUP(A393,'[1]CONSOLIDADO FINANCEIRO'!$F$5:$H$288,2,FALSE),"")</f>
        <v>0</v>
      </c>
      <c r="I393" s="6">
        <f>IFERROR(VLOOKUP(A393,'[1]CONSOLIDADO FINANCEIRO'!$F$5:$H$288,3,FALSE),"")</f>
        <v>545395.91</v>
      </c>
      <c r="J393" s="6">
        <f t="shared" si="12"/>
        <v>1358250.55</v>
      </c>
      <c r="K393" s="6">
        <f t="shared" si="13"/>
        <v>2674951.98</v>
      </c>
    </row>
    <row r="394" spans="1:11" ht="12.75" customHeight="1" x14ac:dyDescent="0.25">
      <c r="A394" s="1" t="s">
        <v>398</v>
      </c>
      <c r="B394" s="3" t="s">
        <v>2153</v>
      </c>
      <c r="C394" s="3" t="s">
        <v>2182</v>
      </c>
      <c r="D394" s="1" t="s">
        <v>8</v>
      </c>
      <c r="E394" s="1" t="s">
        <v>5</v>
      </c>
      <c r="F394" s="6">
        <f>IFERROR(VLOOKUP(A394,'[1]CONSOLIDADO PREVIDENCIARIO'!$F$5:$H$1810,2,FALSE),"")</f>
        <v>2019359.34</v>
      </c>
      <c r="G394" s="6">
        <f>IFERROR(VLOOKUP(A394,'[1]CONSOLIDADO PREVIDENCIARIO'!$F$5:$H$1810,3,FALSE),"")</f>
        <v>2623421.62</v>
      </c>
      <c r="H394" s="6" t="str">
        <f>IFERROR(VLOOKUP(A394,'[1]CONSOLIDADO FINANCEIRO'!$F$5:$H$288,2,FALSE),"")</f>
        <v/>
      </c>
      <c r="I394" s="6" t="str">
        <f>IFERROR(VLOOKUP(A394,'[1]CONSOLIDADO FINANCEIRO'!$F$5:$H$288,3,FALSE),"")</f>
        <v/>
      </c>
      <c r="J394" s="6">
        <f t="shared" si="12"/>
        <v>2019359.34</v>
      </c>
      <c r="K394" s="6">
        <f t="shared" si="13"/>
        <v>2623421.62</v>
      </c>
    </row>
    <row r="395" spans="1:11" ht="12.75" customHeight="1" x14ac:dyDescent="0.25">
      <c r="A395" s="1" t="s">
        <v>399</v>
      </c>
      <c r="B395" s="3" t="s">
        <v>2164</v>
      </c>
      <c r="C395" s="3" t="s">
        <v>2180</v>
      </c>
      <c r="D395" s="1" t="s">
        <v>8</v>
      </c>
      <c r="E395" s="1" t="s">
        <v>5</v>
      </c>
      <c r="F395" s="6">
        <f>IFERROR(VLOOKUP(A395,'[1]CONSOLIDADO PREVIDENCIARIO'!$F$5:$H$1810,2,FALSE),"")</f>
        <v>4039165.29</v>
      </c>
      <c r="G395" s="6">
        <f>IFERROR(VLOOKUP(A395,'[1]CONSOLIDADO PREVIDENCIARIO'!$F$5:$H$1810,3,FALSE),"")</f>
        <v>3290603.39</v>
      </c>
      <c r="H395" s="6" t="str">
        <f>IFERROR(VLOOKUP(A395,'[1]CONSOLIDADO FINANCEIRO'!$F$5:$H$288,2,FALSE),"")</f>
        <v/>
      </c>
      <c r="I395" s="6" t="str">
        <f>IFERROR(VLOOKUP(A395,'[1]CONSOLIDADO FINANCEIRO'!$F$5:$H$288,3,FALSE),"")</f>
        <v/>
      </c>
      <c r="J395" s="6">
        <f t="shared" si="12"/>
        <v>4039165.29</v>
      </c>
      <c r="K395" s="6">
        <f t="shared" si="13"/>
        <v>3290603.39</v>
      </c>
    </row>
    <row r="396" spans="1:11" ht="12.75" customHeight="1" x14ac:dyDescent="0.25">
      <c r="A396" s="1" t="s">
        <v>400</v>
      </c>
      <c r="B396" s="3" t="s">
        <v>2162</v>
      </c>
      <c r="C396" s="3" t="s">
        <v>2176</v>
      </c>
      <c r="D396" s="1" t="s">
        <v>8</v>
      </c>
      <c r="E396" s="1" t="s">
        <v>15</v>
      </c>
      <c r="F396" s="6" t="str">
        <f>IFERROR(VLOOKUP(A396,'[1]CONSOLIDADO PREVIDENCIARIO'!$F$5:$H$1810,2,FALSE),"")</f>
        <v/>
      </c>
      <c r="G396" s="6" t="str">
        <f>IFERROR(VLOOKUP(A396,'[1]CONSOLIDADO PREVIDENCIARIO'!$F$5:$H$1810,3,FALSE),"")</f>
        <v/>
      </c>
      <c r="H396" s="6" t="str">
        <f>IFERROR(VLOOKUP(A396,'[1]CONSOLIDADO FINANCEIRO'!$F$5:$H$288,2,FALSE),"")</f>
        <v/>
      </c>
      <c r="I396" s="6" t="str">
        <f>IFERROR(VLOOKUP(A396,'[1]CONSOLIDADO FINANCEIRO'!$F$5:$H$288,3,FALSE),"")</f>
        <v/>
      </c>
      <c r="J396" s="6">
        <f t="shared" si="12"/>
        <v>0</v>
      </c>
      <c r="K396" s="6">
        <f t="shared" si="13"/>
        <v>0</v>
      </c>
    </row>
    <row r="397" spans="1:11" ht="12.75" customHeight="1" x14ac:dyDescent="0.25">
      <c r="A397" s="1" t="s">
        <v>401</v>
      </c>
      <c r="B397" s="3" t="s">
        <v>2174</v>
      </c>
      <c r="C397" s="3" t="s">
        <v>2183</v>
      </c>
      <c r="D397" s="1" t="s">
        <v>8</v>
      </c>
      <c r="E397" s="1" t="s">
        <v>15</v>
      </c>
      <c r="F397" s="6">
        <f>IFERROR(VLOOKUP(A397,'[1]CONSOLIDADO PREVIDENCIARIO'!$F$5:$H$1810,2,FALSE),"")</f>
        <v>3548827.87</v>
      </c>
      <c r="G397" s="6">
        <f>IFERROR(VLOOKUP(A397,'[1]CONSOLIDADO PREVIDENCIARIO'!$F$5:$H$1810,3,FALSE),"")</f>
        <v>4377738.22</v>
      </c>
      <c r="H397" s="6" t="str">
        <f>IFERROR(VLOOKUP(A397,'[1]CONSOLIDADO FINANCEIRO'!$F$5:$H$288,2,FALSE),"")</f>
        <v/>
      </c>
      <c r="I397" s="6" t="str">
        <f>IFERROR(VLOOKUP(A397,'[1]CONSOLIDADO FINANCEIRO'!$F$5:$H$288,3,FALSE),"")</f>
        <v/>
      </c>
      <c r="J397" s="6">
        <f t="shared" si="12"/>
        <v>3548827.87</v>
      </c>
      <c r="K397" s="6">
        <f t="shared" si="13"/>
        <v>4377738.22</v>
      </c>
    </row>
    <row r="398" spans="1:11" ht="12.75" customHeight="1" x14ac:dyDescent="0.25">
      <c r="A398" s="1" t="s">
        <v>402</v>
      </c>
      <c r="B398" s="3" t="s">
        <v>2174</v>
      </c>
      <c r="C398" s="3" t="s">
        <v>2183</v>
      </c>
      <c r="D398" s="1" t="s">
        <v>4</v>
      </c>
      <c r="E398" s="1" t="s">
        <v>15</v>
      </c>
      <c r="F398" s="6">
        <f>IFERROR(VLOOKUP(A398,'[1]CONSOLIDADO PREVIDENCIARIO'!$F$5:$H$1810,2,FALSE),"")</f>
        <v>890792.89</v>
      </c>
      <c r="G398" s="6">
        <f>IFERROR(VLOOKUP(A398,'[1]CONSOLIDADO PREVIDENCIARIO'!$F$5:$H$1810,3,FALSE),"")</f>
        <v>890792.89</v>
      </c>
      <c r="H398" s="6" t="str">
        <f>IFERROR(VLOOKUP(A398,'[1]CONSOLIDADO FINANCEIRO'!$F$5:$H$288,2,FALSE),"")</f>
        <v/>
      </c>
      <c r="I398" s="6" t="str">
        <f>IFERROR(VLOOKUP(A398,'[1]CONSOLIDADO FINANCEIRO'!$F$5:$H$288,3,FALSE),"")</f>
        <v/>
      </c>
      <c r="J398" s="6">
        <f t="shared" si="12"/>
        <v>890792.89</v>
      </c>
      <c r="K398" s="6">
        <f t="shared" si="13"/>
        <v>890792.89</v>
      </c>
    </row>
    <row r="399" spans="1:11" ht="12.75" customHeight="1" x14ac:dyDescent="0.25">
      <c r="A399" s="1" t="s">
        <v>403</v>
      </c>
      <c r="B399" s="3" t="s">
        <v>2177</v>
      </c>
      <c r="C399" s="3" t="s">
        <v>2176</v>
      </c>
      <c r="D399" s="1" t="s">
        <v>8</v>
      </c>
      <c r="E399" s="1" t="s">
        <v>15</v>
      </c>
      <c r="F399" s="6">
        <f>IFERROR(VLOOKUP(A399,'[1]CONSOLIDADO PREVIDENCIARIO'!$F$5:$H$1810,2,FALSE),"")</f>
        <v>0</v>
      </c>
      <c r="G399" s="6">
        <f>IFERROR(VLOOKUP(A399,'[1]CONSOLIDADO PREVIDENCIARIO'!$F$5:$H$1810,3,FALSE),"")</f>
        <v>5198178.99</v>
      </c>
      <c r="H399" s="6" t="str">
        <f>IFERROR(VLOOKUP(A399,'[1]CONSOLIDADO FINANCEIRO'!$F$5:$H$288,2,FALSE),"")</f>
        <v/>
      </c>
      <c r="I399" s="6" t="str">
        <f>IFERROR(VLOOKUP(A399,'[1]CONSOLIDADO FINANCEIRO'!$F$5:$H$288,3,FALSE),"")</f>
        <v/>
      </c>
      <c r="J399" s="6">
        <f t="shared" si="12"/>
        <v>0</v>
      </c>
      <c r="K399" s="6">
        <f t="shared" si="13"/>
        <v>5198178.99</v>
      </c>
    </row>
    <row r="400" spans="1:11" ht="12.75" customHeight="1" x14ac:dyDescent="0.25">
      <c r="A400" s="1" t="s">
        <v>404</v>
      </c>
      <c r="B400" s="3" t="s">
        <v>2177</v>
      </c>
      <c r="C400" s="3" t="s">
        <v>2176</v>
      </c>
      <c r="D400" s="1" t="s">
        <v>4</v>
      </c>
      <c r="E400" s="1" t="s">
        <v>15</v>
      </c>
      <c r="F400" s="6" t="str">
        <f>IFERROR(VLOOKUP(A400,'[1]CONSOLIDADO PREVIDENCIARIO'!$F$5:$H$1810,2,FALSE),"")</f>
        <v/>
      </c>
      <c r="G400" s="6" t="str">
        <f>IFERROR(VLOOKUP(A400,'[1]CONSOLIDADO PREVIDENCIARIO'!$F$5:$H$1810,3,FALSE),"")</f>
        <v/>
      </c>
      <c r="H400" s="6" t="str">
        <f>IFERROR(VLOOKUP(A400,'[1]CONSOLIDADO FINANCEIRO'!$F$5:$H$288,2,FALSE),"")</f>
        <v/>
      </c>
      <c r="I400" s="6" t="str">
        <f>IFERROR(VLOOKUP(A400,'[1]CONSOLIDADO FINANCEIRO'!$F$5:$H$288,3,FALSE),"")</f>
        <v/>
      </c>
      <c r="J400" s="6">
        <f t="shared" si="12"/>
        <v>0</v>
      </c>
      <c r="K400" s="6">
        <f t="shared" si="13"/>
        <v>0</v>
      </c>
    </row>
    <row r="401" spans="1:11" ht="12.75" customHeight="1" x14ac:dyDescent="0.25">
      <c r="A401" s="1" t="s">
        <v>405</v>
      </c>
      <c r="B401" s="3" t="s">
        <v>2174</v>
      </c>
      <c r="C401" s="3" t="s">
        <v>2183</v>
      </c>
      <c r="D401" s="1" t="s">
        <v>4</v>
      </c>
      <c r="E401" s="1" t="s">
        <v>5</v>
      </c>
      <c r="F401" s="6" t="str">
        <f>IFERROR(VLOOKUP(A401,'[1]CONSOLIDADO PREVIDENCIARIO'!$F$5:$H$1810,2,FALSE),"")</f>
        <v/>
      </c>
      <c r="G401" s="6" t="str">
        <f>IFERROR(VLOOKUP(A401,'[1]CONSOLIDADO PREVIDENCIARIO'!$F$5:$H$1810,3,FALSE),"")</f>
        <v/>
      </c>
      <c r="H401" s="6" t="str">
        <f>IFERROR(VLOOKUP(A401,'[1]CONSOLIDADO FINANCEIRO'!$F$5:$H$288,2,FALSE),"")</f>
        <v/>
      </c>
      <c r="I401" s="6" t="str">
        <f>IFERROR(VLOOKUP(A401,'[1]CONSOLIDADO FINANCEIRO'!$F$5:$H$288,3,FALSE),"")</f>
        <v/>
      </c>
      <c r="J401" s="6">
        <f t="shared" si="12"/>
        <v>0</v>
      </c>
      <c r="K401" s="6">
        <f t="shared" si="13"/>
        <v>0</v>
      </c>
    </row>
    <row r="402" spans="1:11" ht="12.75" customHeight="1" x14ac:dyDescent="0.25">
      <c r="A402" s="1" t="s">
        <v>406</v>
      </c>
      <c r="B402" s="3" t="s">
        <v>2174</v>
      </c>
      <c r="C402" s="3" t="s">
        <v>2183</v>
      </c>
      <c r="D402" s="1" t="s">
        <v>8</v>
      </c>
      <c r="E402" s="1" t="s">
        <v>15</v>
      </c>
      <c r="F402" s="6">
        <f>IFERROR(VLOOKUP(A402,'[1]CONSOLIDADO PREVIDENCIARIO'!$F$5:$H$1810,2,FALSE),"")</f>
        <v>8174196.7000000002</v>
      </c>
      <c r="G402" s="6">
        <f>IFERROR(VLOOKUP(A402,'[1]CONSOLIDADO PREVIDENCIARIO'!$F$5:$H$1810,3,FALSE),"")</f>
        <v>17435139.239999998</v>
      </c>
      <c r="H402" s="6" t="str">
        <f>IFERROR(VLOOKUP(A402,'[1]CONSOLIDADO FINANCEIRO'!$F$5:$H$288,2,FALSE),"")</f>
        <v/>
      </c>
      <c r="I402" s="6" t="str">
        <f>IFERROR(VLOOKUP(A402,'[1]CONSOLIDADO FINANCEIRO'!$F$5:$H$288,3,FALSE),"")</f>
        <v/>
      </c>
      <c r="J402" s="6">
        <f t="shared" si="12"/>
        <v>8174196.7000000002</v>
      </c>
      <c r="K402" s="6">
        <f t="shared" si="13"/>
        <v>17435139.239999998</v>
      </c>
    </row>
    <row r="403" spans="1:11" ht="12.75" customHeight="1" x14ac:dyDescent="0.25">
      <c r="A403" s="1" t="s">
        <v>407</v>
      </c>
      <c r="B403" s="3" t="s">
        <v>2167</v>
      </c>
      <c r="C403" s="3" t="s">
        <v>2182</v>
      </c>
      <c r="D403" s="1" t="s">
        <v>8</v>
      </c>
      <c r="E403" s="1" t="s">
        <v>15</v>
      </c>
      <c r="F403" s="6">
        <f>IFERROR(VLOOKUP(A403,'[1]CONSOLIDADO PREVIDENCIARIO'!$F$5:$H$1810,2,FALSE),"")</f>
        <v>2863146.29</v>
      </c>
      <c r="G403" s="6">
        <f>IFERROR(VLOOKUP(A403,'[1]CONSOLIDADO PREVIDENCIARIO'!$F$5:$H$1810,3,FALSE),"")</f>
        <v>4254310.58</v>
      </c>
      <c r="H403" s="6" t="str">
        <f>IFERROR(VLOOKUP(A403,'[1]CONSOLIDADO FINANCEIRO'!$F$5:$H$288,2,FALSE),"")</f>
        <v/>
      </c>
      <c r="I403" s="6" t="str">
        <f>IFERROR(VLOOKUP(A403,'[1]CONSOLIDADO FINANCEIRO'!$F$5:$H$288,3,FALSE),"")</f>
        <v/>
      </c>
      <c r="J403" s="6">
        <f t="shared" si="12"/>
        <v>2863146.29</v>
      </c>
      <c r="K403" s="6">
        <f t="shared" si="13"/>
        <v>4254310.58</v>
      </c>
    </row>
    <row r="404" spans="1:11" ht="12.75" customHeight="1" x14ac:dyDescent="0.25">
      <c r="A404" s="1" t="s">
        <v>408</v>
      </c>
      <c r="B404" s="3" t="s">
        <v>2157</v>
      </c>
      <c r="C404" s="3" t="s">
        <v>2182</v>
      </c>
      <c r="D404" s="1" t="s">
        <v>8</v>
      </c>
      <c r="E404" s="1" t="s">
        <v>5</v>
      </c>
      <c r="F404" s="6">
        <f>IFERROR(VLOOKUP(A404,'[1]CONSOLIDADO PREVIDENCIARIO'!$F$5:$H$1810,2,FALSE),"")</f>
        <v>11102575.07</v>
      </c>
      <c r="G404" s="6">
        <f>IFERROR(VLOOKUP(A404,'[1]CONSOLIDADO PREVIDENCIARIO'!$F$5:$H$1810,3,FALSE),"")</f>
        <v>18092263.09</v>
      </c>
      <c r="H404" s="6">
        <f>IFERROR(VLOOKUP(A404,'[1]CONSOLIDADO FINANCEIRO'!$F$5:$H$288,2,FALSE),"")</f>
        <v>15829.89</v>
      </c>
      <c r="I404" s="6">
        <f>IFERROR(VLOOKUP(A404,'[1]CONSOLIDADO FINANCEIRO'!$F$5:$H$288,3,FALSE),"")</f>
        <v>1675775.36</v>
      </c>
      <c r="J404" s="6">
        <f t="shared" si="12"/>
        <v>11118404.960000001</v>
      </c>
      <c r="K404" s="6">
        <f t="shared" si="13"/>
        <v>19768038.449999999</v>
      </c>
    </row>
    <row r="405" spans="1:11" ht="12.75" customHeight="1" x14ac:dyDescent="0.25">
      <c r="A405" s="1" t="s">
        <v>409</v>
      </c>
      <c r="B405" s="3" t="s">
        <v>2174</v>
      </c>
      <c r="C405" s="3" t="s">
        <v>2183</v>
      </c>
      <c r="D405" s="1" t="s">
        <v>89</v>
      </c>
      <c r="E405" s="1" t="s">
        <v>15</v>
      </c>
      <c r="F405" s="6">
        <f>IFERROR(VLOOKUP(A405,'[1]CONSOLIDADO PREVIDENCIARIO'!$F$5:$H$1810,2,FALSE),"")</f>
        <v>26600911.190000001</v>
      </c>
      <c r="G405" s="6">
        <f>IFERROR(VLOOKUP(A405,'[1]CONSOLIDADO PREVIDENCIARIO'!$F$5:$H$1810,3,FALSE),"")</f>
        <v>32777173.210000001</v>
      </c>
      <c r="H405" s="6">
        <f>IFERROR(VLOOKUP(A405,'[1]CONSOLIDADO FINANCEIRO'!$F$5:$H$288,2,FALSE),"")</f>
        <v>26551420.5</v>
      </c>
      <c r="I405" s="6">
        <f>IFERROR(VLOOKUP(A405,'[1]CONSOLIDADO FINANCEIRO'!$F$5:$H$288,3,FALSE),"")</f>
        <v>53500599.07</v>
      </c>
      <c r="J405" s="6">
        <f t="shared" si="12"/>
        <v>53152331.689999998</v>
      </c>
      <c r="K405" s="6">
        <f t="shared" si="13"/>
        <v>86277772.280000001</v>
      </c>
    </row>
    <row r="406" spans="1:11" ht="12.75" customHeight="1" x14ac:dyDescent="0.25">
      <c r="A406" s="1" t="s">
        <v>410</v>
      </c>
      <c r="B406" s="3" t="s">
        <v>2175</v>
      </c>
      <c r="C406" s="3" t="s">
        <v>2183</v>
      </c>
      <c r="D406" s="1" t="s">
        <v>8</v>
      </c>
      <c r="E406" s="1" t="s">
        <v>5</v>
      </c>
      <c r="F406" s="6">
        <f>IFERROR(VLOOKUP(A406,'[1]CONSOLIDADO PREVIDENCIARIO'!$F$5:$H$1810,2,FALSE),"")</f>
        <v>6904322.8300000001</v>
      </c>
      <c r="G406" s="6">
        <f>IFERROR(VLOOKUP(A406,'[1]CONSOLIDADO PREVIDENCIARIO'!$F$5:$H$1810,3,FALSE),"")</f>
        <v>13166998.09</v>
      </c>
      <c r="H406" s="6" t="str">
        <f>IFERROR(VLOOKUP(A406,'[1]CONSOLIDADO FINANCEIRO'!$F$5:$H$288,2,FALSE),"")</f>
        <v/>
      </c>
      <c r="I406" s="6" t="str">
        <f>IFERROR(VLOOKUP(A406,'[1]CONSOLIDADO FINANCEIRO'!$F$5:$H$288,3,FALSE),"")</f>
        <v/>
      </c>
      <c r="J406" s="6">
        <f t="shared" si="12"/>
        <v>6904322.8300000001</v>
      </c>
      <c r="K406" s="6">
        <f t="shared" si="13"/>
        <v>13166998.09</v>
      </c>
    </row>
    <row r="407" spans="1:11" ht="12.75" customHeight="1" x14ac:dyDescent="0.25">
      <c r="A407" s="1" t="s">
        <v>411</v>
      </c>
      <c r="B407" s="3" t="s">
        <v>2162</v>
      </c>
      <c r="C407" s="3" t="s">
        <v>2176</v>
      </c>
      <c r="D407" s="1" t="s">
        <v>4</v>
      </c>
      <c r="E407" s="1" t="s">
        <v>5</v>
      </c>
      <c r="F407" s="6" t="str">
        <f>IFERROR(VLOOKUP(A407,'[1]CONSOLIDADO PREVIDENCIARIO'!$F$5:$H$1810,2,FALSE),"")</f>
        <v/>
      </c>
      <c r="G407" s="6" t="str">
        <f>IFERROR(VLOOKUP(A407,'[1]CONSOLIDADO PREVIDENCIARIO'!$F$5:$H$1810,3,FALSE),"")</f>
        <v/>
      </c>
      <c r="H407" s="6" t="str">
        <f>IFERROR(VLOOKUP(A407,'[1]CONSOLIDADO FINANCEIRO'!$F$5:$H$288,2,FALSE),"")</f>
        <v/>
      </c>
      <c r="I407" s="6" t="str">
        <f>IFERROR(VLOOKUP(A407,'[1]CONSOLIDADO FINANCEIRO'!$F$5:$H$288,3,FALSE),"")</f>
        <v/>
      </c>
      <c r="J407" s="6">
        <f t="shared" si="12"/>
        <v>0</v>
      </c>
      <c r="K407" s="6">
        <f t="shared" si="13"/>
        <v>0</v>
      </c>
    </row>
    <row r="408" spans="1:11" ht="12.75" customHeight="1" x14ac:dyDescent="0.25">
      <c r="A408" s="1" t="s">
        <v>412</v>
      </c>
      <c r="B408" s="3" t="s">
        <v>2169</v>
      </c>
      <c r="C408" s="3" t="s">
        <v>2183</v>
      </c>
      <c r="D408" s="1" t="s">
        <v>4</v>
      </c>
      <c r="E408" s="1" t="s">
        <v>15</v>
      </c>
      <c r="F408" s="6">
        <f>IFERROR(VLOOKUP(A408,'[1]CONSOLIDADO PREVIDENCIARIO'!$F$5:$H$1810,2,FALSE),"")</f>
        <v>2124268.54</v>
      </c>
      <c r="G408" s="6">
        <f>IFERROR(VLOOKUP(A408,'[1]CONSOLIDADO PREVIDENCIARIO'!$F$5:$H$1810,3,FALSE),"")</f>
        <v>2905725.53</v>
      </c>
      <c r="H408" s="6" t="str">
        <f>IFERROR(VLOOKUP(A408,'[1]CONSOLIDADO FINANCEIRO'!$F$5:$H$288,2,FALSE),"")</f>
        <v/>
      </c>
      <c r="I408" s="6" t="str">
        <f>IFERROR(VLOOKUP(A408,'[1]CONSOLIDADO FINANCEIRO'!$F$5:$H$288,3,FALSE),"")</f>
        <v/>
      </c>
      <c r="J408" s="6">
        <f t="shared" si="12"/>
        <v>2124268.54</v>
      </c>
      <c r="K408" s="6">
        <f t="shared" si="13"/>
        <v>2905725.53</v>
      </c>
    </row>
    <row r="409" spans="1:11" ht="12.75" customHeight="1" x14ac:dyDescent="0.25">
      <c r="A409" s="1" t="s">
        <v>413</v>
      </c>
      <c r="B409" s="3" t="s">
        <v>2170</v>
      </c>
      <c r="C409" s="3" t="s">
        <v>2176</v>
      </c>
      <c r="D409" s="1" t="s">
        <v>8</v>
      </c>
      <c r="E409" s="1" t="s">
        <v>5</v>
      </c>
      <c r="F409" s="6">
        <f>IFERROR(VLOOKUP(A409,'[1]CONSOLIDADO PREVIDENCIARIO'!$F$5:$H$1810,2,FALSE),"")</f>
        <v>1544270.8</v>
      </c>
      <c r="G409" s="6">
        <f>IFERROR(VLOOKUP(A409,'[1]CONSOLIDADO PREVIDENCIARIO'!$F$5:$H$1810,3,FALSE),"")</f>
        <v>1544376.8</v>
      </c>
      <c r="H409" s="6">
        <f>IFERROR(VLOOKUP(A409,'[1]CONSOLIDADO FINANCEIRO'!$F$5:$H$288,2,FALSE),"")</f>
        <v>2310558.9</v>
      </c>
      <c r="I409" s="6">
        <f>IFERROR(VLOOKUP(A409,'[1]CONSOLIDADO FINANCEIRO'!$F$5:$H$288,3,FALSE),"")</f>
        <v>3539251.7</v>
      </c>
      <c r="J409" s="6">
        <f t="shared" si="12"/>
        <v>3854829.7</v>
      </c>
      <c r="K409" s="6">
        <f t="shared" si="13"/>
        <v>5083628.5</v>
      </c>
    </row>
    <row r="410" spans="1:11" ht="12.75" customHeight="1" x14ac:dyDescent="0.25">
      <c r="A410" s="1" t="s">
        <v>414</v>
      </c>
      <c r="B410" s="3" t="s">
        <v>2161</v>
      </c>
      <c r="C410" s="3" t="s">
        <v>2182</v>
      </c>
      <c r="D410" s="1" t="s">
        <v>4</v>
      </c>
      <c r="E410" s="1" t="s">
        <v>5</v>
      </c>
      <c r="F410" s="6" t="str">
        <f>IFERROR(VLOOKUP(A410,'[1]CONSOLIDADO PREVIDENCIARIO'!$F$5:$H$1810,2,FALSE),"")</f>
        <v/>
      </c>
      <c r="G410" s="6" t="str">
        <f>IFERROR(VLOOKUP(A410,'[1]CONSOLIDADO PREVIDENCIARIO'!$F$5:$H$1810,3,FALSE),"")</f>
        <v/>
      </c>
      <c r="H410" s="6">
        <f>IFERROR(VLOOKUP(A410,'[1]CONSOLIDADO FINANCEIRO'!$F$5:$H$288,2,FALSE),"")</f>
        <v>2989219.37</v>
      </c>
      <c r="I410" s="6">
        <f>IFERROR(VLOOKUP(A410,'[1]CONSOLIDADO FINANCEIRO'!$F$5:$H$288,3,FALSE),"")</f>
        <v>4941567.82</v>
      </c>
      <c r="J410" s="6">
        <f t="shared" si="12"/>
        <v>2989219.37</v>
      </c>
      <c r="K410" s="6">
        <f t="shared" si="13"/>
        <v>4941567.82</v>
      </c>
    </row>
    <row r="411" spans="1:11" ht="12.75" customHeight="1" x14ac:dyDescent="0.25">
      <c r="A411" s="1" t="s">
        <v>415</v>
      </c>
      <c r="B411" s="3" t="s">
        <v>2154</v>
      </c>
      <c r="C411" s="3" t="s">
        <v>2181</v>
      </c>
      <c r="D411" s="1" t="s">
        <v>66</v>
      </c>
      <c r="E411" s="1" t="s">
        <v>66</v>
      </c>
      <c r="F411" s="6" t="str">
        <f>IFERROR(VLOOKUP(A411,'[1]CONSOLIDADO PREVIDENCIARIO'!$F$5:$H$1810,2,FALSE),"")</f>
        <v/>
      </c>
      <c r="G411" s="6" t="str">
        <f>IFERROR(VLOOKUP(A411,'[1]CONSOLIDADO PREVIDENCIARIO'!$F$5:$H$1810,3,FALSE),"")</f>
        <v/>
      </c>
      <c r="H411" s="6" t="str">
        <f>IFERROR(VLOOKUP(A411,'[1]CONSOLIDADO FINANCEIRO'!$F$5:$H$288,2,FALSE),"")</f>
        <v/>
      </c>
      <c r="I411" s="6" t="str">
        <f>IFERROR(VLOOKUP(A411,'[1]CONSOLIDADO FINANCEIRO'!$F$5:$H$288,3,FALSE),"")</f>
        <v/>
      </c>
      <c r="J411" s="6">
        <f t="shared" si="12"/>
        <v>0</v>
      </c>
      <c r="K411" s="6">
        <f t="shared" si="13"/>
        <v>0</v>
      </c>
    </row>
    <row r="412" spans="1:11" ht="12.75" customHeight="1" x14ac:dyDescent="0.25">
      <c r="A412" s="1" t="s">
        <v>416</v>
      </c>
      <c r="B412" s="3" t="s">
        <v>2165</v>
      </c>
      <c r="C412" s="3" t="s">
        <v>2181</v>
      </c>
      <c r="D412" s="1" t="s">
        <v>8</v>
      </c>
      <c r="E412" s="1" t="s">
        <v>5</v>
      </c>
      <c r="F412" s="6">
        <f>IFERROR(VLOOKUP(A412,'[1]CONSOLIDADO PREVIDENCIARIO'!$F$5:$H$1810,2,FALSE),"")</f>
        <v>6564261.7599999998</v>
      </c>
      <c r="G412" s="6">
        <f>IFERROR(VLOOKUP(A412,'[1]CONSOLIDADO PREVIDENCIARIO'!$F$5:$H$1810,3,FALSE),"")</f>
        <v>10082662.65</v>
      </c>
      <c r="H412" s="6" t="str">
        <f>IFERROR(VLOOKUP(A412,'[1]CONSOLIDADO FINANCEIRO'!$F$5:$H$288,2,FALSE),"")</f>
        <v/>
      </c>
      <c r="I412" s="6" t="str">
        <f>IFERROR(VLOOKUP(A412,'[1]CONSOLIDADO FINANCEIRO'!$F$5:$H$288,3,FALSE),"")</f>
        <v/>
      </c>
      <c r="J412" s="6">
        <f t="shared" si="12"/>
        <v>6564261.7599999998</v>
      </c>
      <c r="K412" s="6">
        <f t="shared" si="13"/>
        <v>10082662.65</v>
      </c>
    </row>
    <row r="413" spans="1:11" ht="12.75" customHeight="1" x14ac:dyDescent="0.25">
      <c r="A413" s="1" t="s">
        <v>417</v>
      </c>
      <c r="B413" s="3" t="s">
        <v>2174</v>
      </c>
      <c r="C413" s="3" t="s">
        <v>2183</v>
      </c>
      <c r="D413" s="1" t="s">
        <v>4</v>
      </c>
      <c r="E413" s="1" t="s">
        <v>5</v>
      </c>
      <c r="F413" s="6">
        <f>IFERROR(VLOOKUP(A413,'[1]CONSOLIDADO PREVIDENCIARIO'!$F$5:$H$1810,2,FALSE),"")</f>
        <v>919796.13</v>
      </c>
      <c r="G413" s="6">
        <f>IFERROR(VLOOKUP(A413,'[1]CONSOLIDADO PREVIDENCIARIO'!$F$5:$H$1810,3,FALSE),"")</f>
        <v>0</v>
      </c>
      <c r="H413" s="6" t="str">
        <f>IFERROR(VLOOKUP(A413,'[1]CONSOLIDADO FINANCEIRO'!$F$5:$H$288,2,FALSE),"")</f>
        <v/>
      </c>
      <c r="I413" s="6" t="str">
        <f>IFERROR(VLOOKUP(A413,'[1]CONSOLIDADO FINANCEIRO'!$F$5:$H$288,3,FALSE),"")</f>
        <v/>
      </c>
      <c r="J413" s="6">
        <f t="shared" si="12"/>
        <v>919796.13</v>
      </c>
      <c r="K413" s="6">
        <f t="shared" si="13"/>
        <v>0</v>
      </c>
    </row>
    <row r="414" spans="1:11" ht="12.75" customHeight="1" x14ac:dyDescent="0.25">
      <c r="A414" s="1" t="s">
        <v>418</v>
      </c>
      <c r="B414" s="3" t="s">
        <v>2174</v>
      </c>
      <c r="C414" s="3" t="s">
        <v>2183</v>
      </c>
      <c r="D414" s="1" t="s">
        <v>8</v>
      </c>
      <c r="E414" s="1" t="s">
        <v>5</v>
      </c>
      <c r="F414" s="6">
        <f>IFERROR(VLOOKUP(A414,'[1]CONSOLIDADO PREVIDENCIARIO'!$F$5:$H$1810,2,FALSE),"")</f>
        <v>11823395.060000001</v>
      </c>
      <c r="G414" s="6">
        <f>IFERROR(VLOOKUP(A414,'[1]CONSOLIDADO PREVIDENCIARIO'!$F$5:$H$1810,3,FALSE),"")</f>
        <v>24920152.859999999</v>
      </c>
      <c r="H414" s="6" t="str">
        <f>IFERROR(VLOOKUP(A414,'[1]CONSOLIDADO FINANCEIRO'!$F$5:$H$288,2,FALSE),"")</f>
        <v/>
      </c>
      <c r="I414" s="6" t="str">
        <f>IFERROR(VLOOKUP(A414,'[1]CONSOLIDADO FINANCEIRO'!$F$5:$H$288,3,FALSE),"")</f>
        <v/>
      </c>
      <c r="J414" s="6">
        <f t="shared" si="12"/>
        <v>11823395.060000001</v>
      </c>
      <c r="K414" s="6">
        <f t="shared" si="13"/>
        <v>24920152.859999999</v>
      </c>
    </row>
    <row r="415" spans="1:11" ht="12.75" customHeight="1" x14ac:dyDescent="0.25">
      <c r="A415" s="1" t="s">
        <v>419</v>
      </c>
      <c r="B415" s="3" t="s">
        <v>2174</v>
      </c>
      <c r="C415" s="3" t="s">
        <v>2183</v>
      </c>
      <c r="D415" s="1" t="s">
        <v>4</v>
      </c>
      <c r="E415" s="1" t="s">
        <v>5</v>
      </c>
      <c r="F415" s="6">
        <f>IFERROR(VLOOKUP(A415,'[1]CONSOLIDADO PREVIDENCIARIO'!$F$5:$H$1810,2,FALSE),"")</f>
        <v>1113943.45</v>
      </c>
      <c r="G415" s="6">
        <f>IFERROR(VLOOKUP(A415,'[1]CONSOLIDADO PREVIDENCIARIO'!$F$5:$H$1810,3,FALSE),"")</f>
        <v>1903250.71</v>
      </c>
      <c r="H415" s="6" t="str">
        <f>IFERROR(VLOOKUP(A415,'[1]CONSOLIDADO FINANCEIRO'!$F$5:$H$288,2,FALSE),"")</f>
        <v/>
      </c>
      <c r="I415" s="6" t="str">
        <f>IFERROR(VLOOKUP(A415,'[1]CONSOLIDADO FINANCEIRO'!$F$5:$H$288,3,FALSE),"")</f>
        <v/>
      </c>
      <c r="J415" s="6">
        <f t="shared" si="12"/>
        <v>1113943.45</v>
      </c>
      <c r="K415" s="6">
        <f t="shared" si="13"/>
        <v>1903250.71</v>
      </c>
    </row>
    <row r="416" spans="1:11" ht="12.75" customHeight="1" x14ac:dyDescent="0.25">
      <c r="A416" s="1" t="s">
        <v>420</v>
      </c>
      <c r="B416" s="3" t="s">
        <v>2162</v>
      </c>
      <c r="C416" s="3" t="s">
        <v>2176</v>
      </c>
      <c r="D416" s="1" t="s">
        <v>4</v>
      </c>
      <c r="E416" s="1" t="s">
        <v>5</v>
      </c>
      <c r="F416" s="6" t="str">
        <f>IFERROR(VLOOKUP(A416,'[1]CONSOLIDADO PREVIDENCIARIO'!$F$5:$H$1810,2,FALSE),"")</f>
        <v/>
      </c>
      <c r="G416" s="6" t="str">
        <f>IFERROR(VLOOKUP(A416,'[1]CONSOLIDADO PREVIDENCIARIO'!$F$5:$H$1810,3,FALSE),"")</f>
        <v/>
      </c>
      <c r="H416" s="6" t="str">
        <f>IFERROR(VLOOKUP(A416,'[1]CONSOLIDADO FINANCEIRO'!$F$5:$H$288,2,FALSE),"")</f>
        <v/>
      </c>
      <c r="I416" s="6" t="str">
        <f>IFERROR(VLOOKUP(A416,'[1]CONSOLIDADO FINANCEIRO'!$F$5:$H$288,3,FALSE),"")</f>
        <v/>
      </c>
      <c r="J416" s="6">
        <f t="shared" si="12"/>
        <v>0</v>
      </c>
      <c r="K416" s="6">
        <f t="shared" si="13"/>
        <v>0</v>
      </c>
    </row>
    <row r="417" spans="1:11" ht="12.75" customHeight="1" x14ac:dyDescent="0.25">
      <c r="A417" s="1" t="s">
        <v>421</v>
      </c>
      <c r="B417" s="3" t="s">
        <v>2174</v>
      </c>
      <c r="C417" s="3" t="s">
        <v>2183</v>
      </c>
      <c r="D417" s="1" t="s">
        <v>4</v>
      </c>
      <c r="E417" s="1" t="s">
        <v>5</v>
      </c>
      <c r="F417" s="6">
        <f>IFERROR(VLOOKUP(A417,'[1]CONSOLIDADO PREVIDENCIARIO'!$F$5:$H$1810,2,FALSE),"")</f>
        <v>1533600.22</v>
      </c>
      <c r="G417" s="6">
        <f>IFERROR(VLOOKUP(A417,'[1]CONSOLIDADO PREVIDENCIARIO'!$F$5:$H$1810,3,FALSE),"")</f>
        <v>2470932.23</v>
      </c>
      <c r="H417" s="6" t="str">
        <f>IFERROR(VLOOKUP(A417,'[1]CONSOLIDADO FINANCEIRO'!$F$5:$H$288,2,FALSE),"")</f>
        <v/>
      </c>
      <c r="I417" s="6" t="str">
        <f>IFERROR(VLOOKUP(A417,'[1]CONSOLIDADO FINANCEIRO'!$F$5:$H$288,3,FALSE),"")</f>
        <v/>
      </c>
      <c r="J417" s="6">
        <f t="shared" si="12"/>
        <v>1533600.22</v>
      </c>
      <c r="K417" s="6">
        <f t="shared" si="13"/>
        <v>2470932.23</v>
      </c>
    </row>
    <row r="418" spans="1:11" ht="12.75" customHeight="1" x14ac:dyDescent="0.25">
      <c r="A418" s="1" t="s">
        <v>422</v>
      </c>
      <c r="B418" s="3" t="s">
        <v>2156</v>
      </c>
      <c r="C418" s="3" t="s">
        <v>2182</v>
      </c>
      <c r="D418" s="1" t="s">
        <v>4</v>
      </c>
      <c r="E418" s="1" t="s">
        <v>5</v>
      </c>
      <c r="F418" s="6">
        <f>IFERROR(VLOOKUP(A418,'[1]CONSOLIDADO PREVIDENCIARIO'!$F$5:$H$1810,2,FALSE),"")</f>
        <v>1656992.53</v>
      </c>
      <c r="G418" s="6">
        <f>IFERROR(VLOOKUP(A418,'[1]CONSOLIDADO PREVIDENCIARIO'!$F$5:$H$1810,3,FALSE),"")</f>
        <v>2190470.94</v>
      </c>
      <c r="H418" s="6" t="str">
        <f>IFERROR(VLOOKUP(A418,'[1]CONSOLIDADO FINANCEIRO'!$F$5:$H$288,2,FALSE),"")</f>
        <v/>
      </c>
      <c r="I418" s="6" t="str">
        <f>IFERROR(VLOOKUP(A418,'[1]CONSOLIDADO FINANCEIRO'!$F$5:$H$288,3,FALSE),"")</f>
        <v/>
      </c>
      <c r="J418" s="6">
        <f t="shared" si="12"/>
        <v>1656992.53</v>
      </c>
      <c r="K418" s="6">
        <f t="shared" si="13"/>
        <v>2190470.94</v>
      </c>
    </row>
    <row r="419" spans="1:11" ht="12.75" customHeight="1" x14ac:dyDescent="0.25">
      <c r="A419" s="1" t="s">
        <v>423</v>
      </c>
      <c r="B419" s="3" t="s">
        <v>2162</v>
      </c>
      <c r="C419" s="3" t="s">
        <v>2176</v>
      </c>
      <c r="D419" s="1" t="s">
        <v>8</v>
      </c>
      <c r="E419" s="1" t="s">
        <v>15</v>
      </c>
      <c r="F419" s="6">
        <f>IFERROR(VLOOKUP(A419,'[1]CONSOLIDADO PREVIDENCIARIO'!$F$5:$H$1810,2,FALSE),"")</f>
        <v>1604211.47</v>
      </c>
      <c r="G419" s="6">
        <f>IFERROR(VLOOKUP(A419,'[1]CONSOLIDADO PREVIDENCIARIO'!$F$5:$H$1810,3,FALSE),"")</f>
        <v>0</v>
      </c>
      <c r="H419" s="6" t="str">
        <f>IFERROR(VLOOKUP(A419,'[1]CONSOLIDADO FINANCEIRO'!$F$5:$H$288,2,FALSE),"")</f>
        <v/>
      </c>
      <c r="I419" s="6" t="str">
        <f>IFERROR(VLOOKUP(A419,'[1]CONSOLIDADO FINANCEIRO'!$F$5:$H$288,3,FALSE),"")</f>
        <v/>
      </c>
      <c r="J419" s="6">
        <f t="shared" si="12"/>
        <v>1604211.47</v>
      </c>
      <c r="K419" s="6">
        <f t="shared" si="13"/>
        <v>0</v>
      </c>
    </row>
    <row r="420" spans="1:11" ht="12.75" customHeight="1" x14ac:dyDescent="0.25">
      <c r="A420" s="1" t="s">
        <v>424</v>
      </c>
      <c r="B420" s="3" t="s">
        <v>2157</v>
      </c>
      <c r="C420" s="3" t="s">
        <v>2182</v>
      </c>
      <c r="D420" s="1" t="s">
        <v>8</v>
      </c>
      <c r="E420" s="1" t="s">
        <v>15</v>
      </c>
      <c r="F420" s="6">
        <f>IFERROR(VLOOKUP(A420,'[1]CONSOLIDADO PREVIDENCIARIO'!$F$5:$H$1810,2,FALSE),"")</f>
        <v>3650203.33</v>
      </c>
      <c r="G420" s="6">
        <f>IFERROR(VLOOKUP(A420,'[1]CONSOLIDADO PREVIDENCIARIO'!$F$5:$H$1810,3,FALSE),"")</f>
        <v>3763648.89</v>
      </c>
      <c r="H420" s="6" t="str">
        <f>IFERROR(VLOOKUP(A420,'[1]CONSOLIDADO FINANCEIRO'!$F$5:$H$288,2,FALSE),"")</f>
        <v/>
      </c>
      <c r="I420" s="6" t="str">
        <f>IFERROR(VLOOKUP(A420,'[1]CONSOLIDADO FINANCEIRO'!$F$5:$H$288,3,FALSE),"")</f>
        <v/>
      </c>
      <c r="J420" s="6">
        <f t="shared" si="12"/>
        <v>3650203.33</v>
      </c>
      <c r="K420" s="6">
        <f t="shared" si="13"/>
        <v>3763648.89</v>
      </c>
    </row>
    <row r="421" spans="1:11" ht="12.75" customHeight="1" x14ac:dyDescent="0.25">
      <c r="A421" s="1" t="s">
        <v>425</v>
      </c>
      <c r="B421" s="3" t="s">
        <v>2168</v>
      </c>
      <c r="C421" s="3" t="s">
        <v>2182</v>
      </c>
      <c r="D421" s="1" t="s">
        <v>4</v>
      </c>
      <c r="E421" s="1" t="s">
        <v>5</v>
      </c>
      <c r="F421" s="6">
        <f>IFERROR(VLOOKUP(A421,'[1]CONSOLIDADO PREVIDENCIARIO'!$F$5:$H$1810,2,FALSE),"")</f>
        <v>1480889.26</v>
      </c>
      <c r="G421" s="6">
        <f>IFERROR(VLOOKUP(A421,'[1]CONSOLIDADO PREVIDENCIARIO'!$F$5:$H$1810,3,FALSE),"")</f>
        <v>2812768.4</v>
      </c>
      <c r="H421" s="6" t="str">
        <f>IFERROR(VLOOKUP(A421,'[1]CONSOLIDADO FINANCEIRO'!$F$5:$H$288,2,FALSE),"")</f>
        <v/>
      </c>
      <c r="I421" s="6" t="str">
        <f>IFERROR(VLOOKUP(A421,'[1]CONSOLIDADO FINANCEIRO'!$F$5:$H$288,3,FALSE),"")</f>
        <v/>
      </c>
      <c r="J421" s="6">
        <f t="shared" si="12"/>
        <v>1480889.26</v>
      </c>
      <c r="K421" s="6">
        <f t="shared" si="13"/>
        <v>2812768.4</v>
      </c>
    </row>
    <row r="422" spans="1:11" ht="12.75" customHeight="1" x14ac:dyDescent="0.25">
      <c r="A422" s="1" t="s">
        <v>426</v>
      </c>
      <c r="B422" s="3" t="s">
        <v>2162</v>
      </c>
      <c r="C422" s="3" t="s">
        <v>2176</v>
      </c>
      <c r="D422" s="1" t="s">
        <v>8</v>
      </c>
      <c r="E422" s="1" t="s">
        <v>5</v>
      </c>
      <c r="F422" s="6">
        <f>IFERROR(VLOOKUP(A422,'[1]CONSOLIDADO PREVIDENCIARIO'!$F$5:$H$1810,2,FALSE),"")</f>
        <v>1612641.27</v>
      </c>
      <c r="G422" s="6">
        <f>IFERROR(VLOOKUP(A422,'[1]CONSOLIDADO PREVIDENCIARIO'!$F$5:$H$1810,3,FALSE),"")</f>
        <v>2909941.23</v>
      </c>
      <c r="H422" s="6" t="str">
        <f>IFERROR(VLOOKUP(A422,'[1]CONSOLIDADO FINANCEIRO'!$F$5:$H$288,2,FALSE),"")</f>
        <v/>
      </c>
      <c r="I422" s="6" t="str">
        <f>IFERROR(VLOOKUP(A422,'[1]CONSOLIDADO FINANCEIRO'!$F$5:$H$288,3,FALSE),"")</f>
        <v/>
      </c>
      <c r="J422" s="6">
        <f t="shared" si="12"/>
        <v>1612641.27</v>
      </c>
      <c r="K422" s="6">
        <f t="shared" si="13"/>
        <v>2909941.23</v>
      </c>
    </row>
    <row r="423" spans="1:11" ht="12.75" customHeight="1" x14ac:dyDescent="0.25">
      <c r="A423" s="1" t="s">
        <v>427</v>
      </c>
      <c r="B423" s="3" t="s">
        <v>2177</v>
      </c>
      <c r="C423" s="3" t="s">
        <v>2176</v>
      </c>
      <c r="D423" s="1" t="s">
        <v>8</v>
      </c>
      <c r="E423" s="1" t="s">
        <v>5</v>
      </c>
      <c r="F423" s="6">
        <f>IFERROR(VLOOKUP(A423,'[1]CONSOLIDADO PREVIDENCIARIO'!$F$5:$H$1810,2,FALSE),"")</f>
        <v>11681810.59</v>
      </c>
      <c r="G423" s="6">
        <f>IFERROR(VLOOKUP(A423,'[1]CONSOLIDADO PREVIDENCIARIO'!$F$5:$H$1810,3,FALSE),"")</f>
        <v>7775716.5700000003</v>
      </c>
      <c r="H423" s="6" t="str">
        <f>IFERROR(VLOOKUP(A423,'[1]CONSOLIDADO FINANCEIRO'!$F$5:$H$288,2,FALSE),"")</f>
        <v/>
      </c>
      <c r="I423" s="6" t="str">
        <f>IFERROR(VLOOKUP(A423,'[1]CONSOLIDADO FINANCEIRO'!$F$5:$H$288,3,FALSE),"")</f>
        <v/>
      </c>
      <c r="J423" s="6">
        <f t="shared" si="12"/>
        <v>11681810.59</v>
      </c>
      <c r="K423" s="6">
        <f t="shared" si="13"/>
        <v>7775716.5700000003</v>
      </c>
    </row>
    <row r="424" spans="1:11" ht="12.75" customHeight="1" x14ac:dyDescent="0.25">
      <c r="A424" s="1" t="s">
        <v>428</v>
      </c>
      <c r="B424" s="3" t="s">
        <v>2167</v>
      </c>
      <c r="C424" s="3" t="s">
        <v>2182</v>
      </c>
      <c r="D424" s="1" t="s">
        <v>8</v>
      </c>
      <c r="E424" s="1" t="s">
        <v>15</v>
      </c>
      <c r="F424" s="6">
        <f>IFERROR(VLOOKUP(A424,'[1]CONSOLIDADO PREVIDENCIARIO'!$F$5:$H$1810,2,FALSE),"")</f>
        <v>43545.66</v>
      </c>
      <c r="G424" s="6">
        <f>IFERROR(VLOOKUP(A424,'[1]CONSOLIDADO PREVIDENCIARIO'!$F$5:$H$1810,3,FALSE),"")</f>
        <v>0</v>
      </c>
      <c r="H424" s="6">
        <f>IFERROR(VLOOKUP(A424,'[1]CONSOLIDADO FINANCEIRO'!$F$5:$H$288,2,FALSE),"")</f>
        <v>2514944.83</v>
      </c>
      <c r="I424" s="6">
        <f>IFERROR(VLOOKUP(A424,'[1]CONSOLIDADO FINANCEIRO'!$F$5:$H$288,3,FALSE),"")</f>
        <v>1973217.4</v>
      </c>
      <c r="J424" s="6">
        <f t="shared" si="12"/>
        <v>2558490.4900000002</v>
      </c>
      <c r="K424" s="6">
        <f t="shared" si="13"/>
        <v>1973217.4</v>
      </c>
    </row>
    <row r="425" spans="1:11" ht="12.75" customHeight="1" x14ac:dyDescent="0.25">
      <c r="A425" s="1" t="s">
        <v>429</v>
      </c>
      <c r="B425" s="3" t="s">
        <v>2162</v>
      </c>
      <c r="C425" s="3" t="s">
        <v>2176</v>
      </c>
      <c r="D425" s="1" t="s">
        <v>4</v>
      </c>
      <c r="E425" s="1" t="s">
        <v>5</v>
      </c>
      <c r="F425" s="6" t="str">
        <f>IFERROR(VLOOKUP(A425,'[1]CONSOLIDADO PREVIDENCIARIO'!$F$5:$H$1810,2,FALSE),"")</f>
        <v/>
      </c>
      <c r="G425" s="6" t="str">
        <f>IFERROR(VLOOKUP(A425,'[1]CONSOLIDADO PREVIDENCIARIO'!$F$5:$H$1810,3,FALSE),"")</f>
        <v/>
      </c>
      <c r="H425" s="6" t="str">
        <f>IFERROR(VLOOKUP(A425,'[1]CONSOLIDADO FINANCEIRO'!$F$5:$H$288,2,FALSE),"")</f>
        <v/>
      </c>
      <c r="I425" s="6" t="str">
        <f>IFERROR(VLOOKUP(A425,'[1]CONSOLIDADO FINANCEIRO'!$F$5:$H$288,3,FALSE),"")</f>
        <v/>
      </c>
      <c r="J425" s="6">
        <f t="shared" si="12"/>
        <v>0</v>
      </c>
      <c r="K425" s="6">
        <f t="shared" si="13"/>
        <v>0</v>
      </c>
    </row>
    <row r="426" spans="1:11" ht="12.75" customHeight="1" x14ac:dyDescent="0.25">
      <c r="A426" s="1" t="s">
        <v>430</v>
      </c>
      <c r="B426" s="3" t="s">
        <v>2174</v>
      </c>
      <c r="C426" s="3" t="s">
        <v>2183</v>
      </c>
      <c r="D426" s="1" t="s">
        <v>4</v>
      </c>
      <c r="E426" s="1" t="s">
        <v>5</v>
      </c>
      <c r="F426" s="6">
        <f>IFERROR(VLOOKUP(A426,'[1]CONSOLIDADO PREVIDENCIARIO'!$F$5:$H$1810,2,FALSE),"")</f>
        <v>2642287.77</v>
      </c>
      <c r="G426" s="6">
        <f>IFERROR(VLOOKUP(A426,'[1]CONSOLIDADO PREVIDENCIARIO'!$F$5:$H$1810,3,FALSE),"")</f>
        <v>10850.59</v>
      </c>
      <c r="H426" s="6" t="str">
        <f>IFERROR(VLOOKUP(A426,'[1]CONSOLIDADO FINANCEIRO'!$F$5:$H$288,2,FALSE),"")</f>
        <v/>
      </c>
      <c r="I426" s="6" t="str">
        <f>IFERROR(VLOOKUP(A426,'[1]CONSOLIDADO FINANCEIRO'!$F$5:$H$288,3,FALSE),"")</f>
        <v/>
      </c>
      <c r="J426" s="6">
        <f t="shared" si="12"/>
        <v>2642287.77</v>
      </c>
      <c r="K426" s="6">
        <f t="shared" si="13"/>
        <v>10850.59</v>
      </c>
    </row>
    <row r="427" spans="1:11" ht="12.75" customHeight="1" x14ac:dyDescent="0.25">
      <c r="A427" s="1" t="s">
        <v>431</v>
      </c>
      <c r="B427" s="3" t="s">
        <v>2177</v>
      </c>
      <c r="C427" s="3" t="s">
        <v>2176</v>
      </c>
      <c r="D427" s="1" t="s">
        <v>8</v>
      </c>
      <c r="E427" s="1" t="s">
        <v>5</v>
      </c>
      <c r="F427" s="6">
        <f>IFERROR(VLOOKUP(A427,'[1]CONSOLIDADO PREVIDENCIARIO'!$F$5:$H$1810,2,FALSE),"")</f>
        <v>27550757.120000001</v>
      </c>
      <c r="G427" s="6">
        <f>IFERROR(VLOOKUP(A427,'[1]CONSOLIDADO PREVIDENCIARIO'!$F$5:$H$1810,3,FALSE),"")</f>
        <v>33885838.850000001</v>
      </c>
      <c r="H427" s="6" t="str">
        <f>IFERROR(VLOOKUP(A427,'[1]CONSOLIDADO FINANCEIRO'!$F$5:$H$288,2,FALSE),"")</f>
        <v/>
      </c>
      <c r="I427" s="6" t="str">
        <f>IFERROR(VLOOKUP(A427,'[1]CONSOLIDADO FINANCEIRO'!$F$5:$H$288,3,FALSE),"")</f>
        <v/>
      </c>
      <c r="J427" s="6">
        <f t="shared" si="12"/>
        <v>27550757.120000001</v>
      </c>
      <c r="K427" s="6">
        <f t="shared" si="13"/>
        <v>33885838.850000001</v>
      </c>
    </row>
    <row r="428" spans="1:11" ht="12.75" customHeight="1" x14ac:dyDescent="0.25">
      <c r="A428" s="1" t="s">
        <v>432</v>
      </c>
      <c r="B428" s="3" t="s">
        <v>2156</v>
      </c>
      <c r="C428" s="3" t="s">
        <v>2182</v>
      </c>
      <c r="D428" s="1" t="s">
        <v>4</v>
      </c>
      <c r="E428" s="1" t="s">
        <v>15</v>
      </c>
      <c r="F428" s="6" t="str">
        <f>IFERROR(VLOOKUP(A428,'[1]CONSOLIDADO PREVIDENCIARIO'!$F$5:$H$1810,2,FALSE),"")</f>
        <v/>
      </c>
      <c r="G428" s="6" t="str">
        <f>IFERROR(VLOOKUP(A428,'[1]CONSOLIDADO PREVIDENCIARIO'!$F$5:$H$1810,3,FALSE),"")</f>
        <v/>
      </c>
      <c r="H428" s="6" t="str">
        <f>IFERROR(VLOOKUP(A428,'[1]CONSOLIDADO FINANCEIRO'!$F$5:$H$288,2,FALSE),"")</f>
        <v/>
      </c>
      <c r="I428" s="6" t="str">
        <f>IFERROR(VLOOKUP(A428,'[1]CONSOLIDADO FINANCEIRO'!$F$5:$H$288,3,FALSE),"")</f>
        <v/>
      </c>
      <c r="J428" s="6">
        <f t="shared" si="12"/>
        <v>0</v>
      </c>
      <c r="K428" s="6">
        <f t="shared" si="13"/>
        <v>0</v>
      </c>
    </row>
    <row r="429" spans="1:11" ht="12.75" customHeight="1" x14ac:dyDescent="0.25">
      <c r="A429" s="1" t="s">
        <v>433</v>
      </c>
      <c r="B429" s="3" t="s">
        <v>2162</v>
      </c>
      <c r="C429" s="3" t="s">
        <v>2176</v>
      </c>
      <c r="D429" s="1" t="s">
        <v>8</v>
      </c>
      <c r="E429" s="1" t="s">
        <v>15</v>
      </c>
      <c r="F429" s="6">
        <f>IFERROR(VLOOKUP(A429,'[1]CONSOLIDADO PREVIDENCIARIO'!$F$5:$H$1810,2,FALSE),"")</f>
        <v>2850949.38</v>
      </c>
      <c r="G429" s="6">
        <f>IFERROR(VLOOKUP(A429,'[1]CONSOLIDADO PREVIDENCIARIO'!$F$5:$H$1810,3,FALSE),"")</f>
        <v>4220730.18</v>
      </c>
      <c r="H429" s="6" t="str">
        <f>IFERROR(VLOOKUP(A429,'[1]CONSOLIDADO FINANCEIRO'!$F$5:$H$288,2,FALSE),"")</f>
        <v/>
      </c>
      <c r="I429" s="6" t="str">
        <f>IFERROR(VLOOKUP(A429,'[1]CONSOLIDADO FINANCEIRO'!$F$5:$H$288,3,FALSE),"")</f>
        <v/>
      </c>
      <c r="J429" s="6">
        <f t="shared" si="12"/>
        <v>2850949.38</v>
      </c>
      <c r="K429" s="6">
        <f t="shared" si="13"/>
        <v>4220730.18</v>
      </c>
    </row>
    <row r="430" spans="1:11" ht="12.75" customHeight="1" x14ac:dyDescent="0.25">
      <c r="A430" s="1" t="s">
        <v>434</v>
      </c>
      <c r="B430" s="3" t="s">
        <v>2162</v>
      </c>
      <c r="C430" s="3" t="s">
        <v>2176</v>
      </c>
      <c r="D430" s="1" t="s">
        <v>8</v>
      </c>
      <c r="E430" s="1" t="s">
        <v>15</v>
      </c>
      <c r="F430" s="6">
        <f>IFERROR(VLOOKUP(A430,'[1]CONSOLIDADO PREVIDENCIARIO'!$F$5:$H$1810,2,FALSE),"")</f>
        <v>2281695.38</v>
      </c>
      <c r="G430" s="6">
        <f>IFERROR(VLOOKUP(A430,'[1]CONSOLIDADO PREVIDENCIARIO'!$F$5:$H$1810,3,FALSE),"")</f>
        <v>12196723.57</v>
      </c>
      <c r="H430" s="6" t="str">
        <f>IFERROR(VLOOKUP(A430,'[1]CONSOLIDADO FINANCEIRO'!$F$5:$H$288,2,FALSE),"")</f>
        <v/>
      </c>
      <c r="I430" s="6" t="str">
        <f>IFERROR(VLOOKUP(A430,'[1]CONSOLIDADO FINANCEIRO'!$F$5:$H$288,3,FALSE),"")</f>
        <v/>
      </c>
      <c r="J430" s="6">
        <f t="shared" si="12"/>
        <v>2281695.38</v>
      </c>
      <c r="K430" s="6">
        <f t="shared" si="13"/>
        <v>12196723.57</v>
      </c>
    </row>
    <row r="431" spans="1:11" ht="12.75" customHeight="1" x14ac:dyDescent="0.25">
      <c r="A431" s="1" t="s">
        <v>435</v>
      </c>
      <c r="B431" s="3" t="s">
        <v>2170</v>
      </c>
      <c r="C431" s="3" t="s">
        <v>2176</v>
      </c>
      <c r="D431" s="1" t="s">
        <v>8</v>
      </c>
      <c r="E431" s="1" t="s">
        <v>5</v>
      </c>
      <c r="F431" s="6" t="str">
        <f>IFERROR(VLOOKUP(A431,'[1]CONSOLIDADO PREVIDENCIARIO'!$F$5:$H$1810,2,FALSE),"")</f>
        <v/>
      </c>
      <c r="G431" s="6" t="str">
        <f>IFERROR(VLOOKUP(A431,'[1]CONSOLIDADO PREVIDENCIARIO'!$F$5:$H$1810,3,FALSE),"")</f>
        <v/>
      </c>
      <c r="H431" s="6" t="str">
        <f>IFERROR(VLOOKUP(A431,'[1]CONSOLIDADO FINANCEIRO'!$F$5:$H$288,2,FALSE),"")</f>
        <v/>
      </c>
      <c r="I431" s="6" t="str">
        <f>IFERROR(VLOOKUP(A431,'[1]CONSOLIDADO FINANCEIRO'!$F$5:$H$288,3,FALSE),"")</f>
        <v/>
      </c>
      <c r="J431" s="6">
        <f t="shared" si="12"/>
        <v>0</v>
      </c>
      <c r="K431" s="6">
        <f t="shared" si="13"/>
        <v>0</v>
      </c>
    </row>
    <row r="432" spans="1:11" ht="12.75" customHeight="1" x14ac:dyDescent="0.25">
      <c r="A432" s="1" t="s">
        <v>436</v>
      </c>
      <c r="B432" s="3" t="s">
        <v>2154</v>
      </c>
      <c r="C432" s="3" t="s">
        <v>2181</v>
      </c>
      <c r="D432" s="1" t="s">
        <v>8</v>
      </c>
      <c r="E432" s="1" t="s">
        <v>15</v>
      </c>
      <c r="F432" s="6">
        <f>IFERROR(VLOOKUP(A432,'[1]CONSOLIDADO PREVIDENCIARIO'!$F$5:$H$1810,2,FALSE),"")</f>
        <v>1333921.03</v>
      </c>
      <c r="G432" s="6">
        <f>IFERROR(VLOOKUP(A432,'[1]CONSOLIDADO PREVIDENCIARIO'!$F$5:$H$1810,3,FALSE),"")</f>
        <v>2069163.94</v>
      </c>
      <c r="H432" s="6" t="str">
        <f>IFERROR(VLOOKUP(A432,'[1]CONSOLIDADO FINANCEIRO'!$F$5:$H$288,2,FALSE),"")</f>
        <v/>
      </c>
      <c r="I432" s="6" t="str">
        <f>IFERROR(VLOOKUP(A432,'[1]CONSOLIDADO FINANCEIRO'!$F$5:$H$288,3,FALSE),"")</f>
        <v/>
      </c>
      <c r="J432" s="6">
        <f t="shared" si="12"/>
        <v>1333921.03</v>
      </c>
      <c r="K432" s="6">
        <f t="shared" si="13"/>
        <v>2069163.94</v>
      </c>
    </row>
    <row r="433" spans="1:11" ht="12.75" customHeight="1" x14ac:dyDescent="0.25">
      <c r="A433" s="1" t="s">
        <v>437</v>
      </c>
      <c r="B433" s="3" t="s">
        <v>2174</v>
      </c>
      <c r="C433" s="3" t="s">
        <v>2183</v>
      </c>
      <c r="D433" s="1" t="s">
        <v>8</v>
      </c>
      <c r="E433" s="1" t="s">
        <v>15</v>
      </c>
      <c r="F433" s="6">
        <f>IFERROR(VLOOKUP(A433,'[1]CONSOLIDADO PREVIDENCIARIO'!$F$5:$H$1810,2,FALSE),"")</f>
        <v>8276008.3399999999</v>
      </c>
      <c r="G433" s="6">
        <f>IFERROR(VLOOKUP(A433,'[1]CONSOLIDADO PREVIDENCIARIO'!$F$5:$H$1810,3,FALSE),"")</f>
        <v>39622776.939999998</v>
      </c>
      <c r="H433" s="6" t="str">
        <f>IFERROR(VLOOKUP(A433,'[1]CONSOLIDADO FINANCEIRO'!$F$5:$H$288,2,FALSE),"")</f>
        <v/>
      </c>
      <c r="I433" s="6" t="str">
        <f>IFERROR(VLOOKUP(A433,'[1]CONSOLIDADO FINANCEIRO'!$F$5:$H$288,3,FALSE),"")</f>
        <v/>
      </c>
      <c r="J433" s="6">
        <f t="shared" si="12"/>
        <v>8276008.3399999999</v>
      </c>
      <c r="K433" s="6">
        <f t="shared" si="13"/>
        <v>39622776.939999998</v>
      </c>
    </row>
    <row r="434" spans="1:11" ht="12.75" customHeight="1" x14ac:dyDescent="0.25">
      <c r="A434" s="1" t="s">
        <v>438</v>
      </c>
      <c r="B434" s="3" t="s">
        <v>2162</v>
      </c>
      <c r="C434" s="3" t="s">
        <v>2176</v>
      </c>
      <c r="D434" s="1" t="s">
        <v>4</v>
      </c>
      <c r="E434" s="1" t="s">
        <v>15</v>
      </c>
      <c r="F434" s="6">
        <f>IFERROR(VLOOKUP(A434,'[1]CONSOLIDADO PREVIDENCIARIO'!$F$5:$H$1810,2,FALSE),"")</f>
        <v>87032.48</v>
      </c>
      <c r="G434" s="6">
        <f>IFERROR(VLOOKUP(A434,'[1]CONSOLIDADO PREVIDENCIARIO'!$F$5:$H$1810,3,FALSE),"")</f>
        <v>511971.4</v>
      </c>
      <c r="H434" s="6" t="str">
        <f>IFERROR(VLOOKUP(A434,'[1]CONSOLIDADO FINANCEIRO'!$F$5:$H$288,2,FALSE),"")</f>
        <v/>
      </c>
      <c r="I434" s="6" t="str">
        <f>IFERROR(VLOOKUP(A434,'[1]CONSOLIDADO FINANCEIRO'!$F$5:$H$288,3,FALSE),"")</f>
        <v/>
      </c>
      <c r="J434" s="6">
        <f t="shared" si="12"/>
        <v>87032.48</v>
      </c>
      <c r="K434" s="6">
        <f t="shared" si="13"/>
        <v>511971.4</v>
      </c>
    </row>
    <row r="435" spans="1:11" ht="12.75" customHeight="1" x14ac:dyDescent="0.25">
      <c r="A435" s="1" t="s">
        <v>439</v>
      </c>
      <c r="B435" s="3" t="s">
        <v>2177</v>
      </c>
      <c r="C435" s="3" t="s">
        <v>2176</v>
      </c>
      <c r="D435" s="1" t="s">
        <v>8</v>
      </c>
      <c r="E435" s="1" t="s">
        <v>5</v>
      </c>
      <c r="F435" s="6">
        <f>IFERROR(VLOOKUP(A435,'[1]CONSOLIDADO PREVIDENCIARIO'!$F$5:$H$1810,2,FALSE),"")</f>
        <v>2962892.7999999998</v>
      </c>
      <c r="G435" s="6">
        <f>IFERROR(VLOOKUP(A435,'[1]CONSOLIDADO PREVIDENCIARIO'!$F$5:$H$1810,3,FALSE),"")</f>
        <v>2978716.1</v>
      </c>
      <c r="H435" s="6" t="str">
        <f>IFERROR(VLOOKUP(A435,'[1]CONSOLIDADO FINANCEIRO'!$F$5:$H$288,2,FALSE),"")</f>
        <v/>
      </c>
      <c r="I435" s="6" t="str">
        <f>IFERROR(VLOOKUP(A435,'[1]CONSOLIDADO FINANCEIRO'!$F$5:$H$288,3,FALSE),"")</f>
        <v/>
      </c>
      <c r="J435" s="6">
        <f t="shared" si="12"/>
        <v>2962892.7999999998</v>
      </c>
      <c r="K435" s="6">
        <f t="shared" si="13"/>
        <v>2978716.1</v>
      </c>
    </row>
    <row r="436" spans="1:11" ht="12.75" customHeight="1" x14ac:dyDescent="0.25">
      <c r="A436" s="1" t="s">
        <v>440</v>
      </c>
      <c r="B436" s="3" t="s">
        <v>2170</v>
      </c>
      <c r="C436" s="3" t="s">
        <v>2176</v>
      </c>
      <c r="D436" s="1" t="s">
        <v>8</v>
      </c>
      <c r="E436" s="1" t="s">
        <v>5</v>
      </c>
      <c r="F436" s="6">
        <f>IFERROR(VLOOKUP(A436,'[1]CONSOLIDADO PREVIDENCIARIO'!$F$5:$H$1810,2,FALSE),"")</f>
        <v>6261173.5599999996</v>
      </c>
      <c r="G436" s="6">
        <f>IFERROR(VLOOKUP(A436,'[1]CONSOLIDADO PREVIDENCIARIO'!$F$5:$H$1810,3,FALSE),"")</f>
        <v>0</v>
      </c>
      <c r="H436" s="6" t="str">
        <f>IFERROR(VLOOKUP(A436,'[1]CONSOLIDADO FINANCEIRO'!$F$5:$H$288,2,FALSE),"")</f>
        <v/>
      </c>
      <c r="I436" s="6" t="str">
        <f>IFERROR(VLOOKUP(A436,'[1]CONSOLIDADO FINANCEIRO'!$F$5:$H$288,3,FALSE),"")</f>
        <v/>
      </c>
      <c r="J436" s="6">
        <f t="shared" si="12"/>
        <v>6261173.5599999996</v>
      </c>
      <c r="K436" s="6">
        <f t="shared" si="13"/>
        <v>0</v>
      </c>
    </row>
    <row r="437" spans="1:11" ht="12.75" customHeight="1" x14ac:dyDescent="0.25">
      <c r="A437" s="1" t="s">
        <v>441</v>
      </c>
      <c r="B437" s="3" t="s">
        <v>2159</v>
      </c>
      <c r="C437" s="3" t="s">
        <v>2176</v>
      </c>
      <c r="D437" s="1" t="s">
        <v>8</v>
      </c>
      <c r="E437" s="1" t="s">
        <v>5</v>
      </c>
      <c r="F437" s="6">
        <f>IFERROR(VLOOKUP(A437,'[1]CONSOLIDADO PREVIDENCIARIO'!$F$5:$H$1810,2,FALSE),"")</f>
        <v>19627880.300000001</v>
      </c>
      <c r="G437" s="6">
        <f>IFERROR(VLOOKUP(A437,'[1]CONSOLIDADO PREVIDENCIARIO'!$F$5:$H$1810,3,FALSE),"")</f>
        <v>25118091.870000001</v>
      </c>
      <c r="H437" s="6">
        <f>IFERROR(VLOOKUP(A437,'[1]CONSOLIDADO FINANCEIRO'!$F$5:$H$288,2,FALSE),"")</f>
        <v>2244615.62</v>
      </c>
      <c r="I437" s="6">
        <f>IFERROR(VLOOKUP(A437,'[1]CONSOLIDADO FINANCEIRO'!$F$5:$H$288,3,FALSE),"")</f>
        <v>1466992.97</v>
      </c>
      <c r="J437" s="6">
        <f t="shared" si="12"/>
        <v>21872495.920000002</v>
      </c>
      <c r="K437" s="6">
        <f t="shared" si="13"/>
        <v>26585084.84</v>
      </c>
    </row>
    <row r="438" spans="1:11" ht="12.75" customHeight="1" x14ac:dyDescent="0.25">
      <c r="A438" s="1" t="s">
        <v>442</v>
      </c>
      <c r="B438" s="3" t="s">
        <v>2157</v>
      </c>
      <c r="C438" s="3" t="s">
        <v>2182</v>
      </c>
      <c r="D438" s="1" t="s">
        <v>8</v>
      </c>
      <c r="E438" s="1" t="s">
        <v>5</v>
      </c>
      <c r="F438" s="6">
        <f>IFERROR(VLOOKUP(A438,'[1]CONSOLIDADO PREVIDENCIARIO'!$F$5:$H$1810,2,FALSE),"")</f>
        <v>1292776.8999999999</v>
      </c>
      <c r="G438" s="6">
        <f>IFERROR(VLOOKUP(A438,'[1]CONSOLIDADO PREVIDENCIARIO'!$F$5:$H$1810,3,FALSE),"")</f>
        <v>1747143.7</v>
      </c>
      <c r="H438" s="6" t="str">
        <f>IFERROR(VLOOKUP(A438,'[1]CONSOLIDADO FINANCEIRO'!$F$5:$H$288,2,FALSE),"")</f>
        <v/>
      </c>
      <c r="I438" s="6" t="str">
        <f>IFERROR(VLOOKUP(A438,'[1]CONSOLIDADO FINANCEIRO'!$F$5:$H$288,3,FALSE),"")</f>
        <v/>
      </c>
      <c r="J438" s="6">
        <f t="shared" si="12"/>
        <v>1292776.8999999999</v>
      </c>
      <c r="K438" s="6">
        <f t="shared" si="13"/>
        <v>1747143.7</v>
      </c>
    </row>
    <row r="439" spans="1:11" ht="12.75" customHeight="1" x14ac:dyDescent="0.25">
      <c r="A439" s="1" t="s">
        <v>443</v>
      </c>
      <c r="B439" s="3" t="s">
        <v>2157</v>
      </c>
      <c r="C439" s="3" t="s">
        <v>2182</v>
      </c>
      <c r="D439" s="1" t="s">
        <v>8</v>
      </c>
      <c r="E439" s="1" t="s">
        <v>5</v>
      </c>
      <c r="F439" s="6">
        <f>IFERROR(VLOOKUP(A439,'[1]CONSOLIDADO PREVIDENCIARIO'!$F$5:$H$1810,2,FALSE),"")</f>
        <v>4478733.88</v>
      </c>
      <c r="G439" s="6">
        <f>IFERROR(VLOOKUP(A439,'[1]CONSOLIDADO PREVIDENCIARIO'!$F$5:$H$1810,3,FALSE),"")</f>
        <v>11438684.91</v>
      </c>
      <c r="H439" s="6" t="str">
        <f>IFERROR(VLOOKUP(A439,'[1]CONSOLIDADO FINANCEIRO'!$F$5:$H$288,2,FALSE),"")</f>
        <v/>
      </c>
      <c r="I439" s="6" t="str">
        <f>IFERROR(VLOOKUP(A439,'[1]CONSOLIDADO FINANCEIRO'!$F$5:$H$288,3,FALSE),"")</f>
        <v/>
      </c>
      <c r="J439" s="6">
        <f t="shared" si="12"/>
        <v>4478733.88</v>
      </c>
      <c r="K439" s="6">
        <f t="shared" si="13"/>
        <v>11438684.91</v>
      </c>
    </row>
    <row r="440" spans="1:11" ht="12.75" customHeight="1" x14ac:dyDescent="0.25">
      <c r="A440" s="1" t="s">
        <v>444</v>
      </c>
      <c r="B440" s="3" t="s">
        <v>2164</v>
      </c>
      <c r="C440" s="3" t="s">
        <v>2180</v>
      </c>
      <c r="D440" s="1" t="s">
        <v>4</v>
      </c>
      <c r="E440" s="1" t="s">
        <v>5</v>
      </c>
      <c r="F440" s="6">
        <f>IFERROR(VLOOKUP(A440,'[1]CONSOLIDADO PREVIDENCIARIO'!$F$5:$H$1810,2,FALSE),"")</f>
        <v>1366121.38</v>
      </c>
      <c r="G440" s="6">
        <f>IFERROR(VLOOKUP(A440,'[1]CONSOLIDADO PREVIDENCIARIO'!$F$5:$H$1810,3,FALSE),"")</f>
        <v>2488513.89</v>
      </c>
      <c r="H440" s="6" t="str">
        <f>IFERROR(VLOOKUP(A440,'[1]CONSOLIDADO FINANCEIRO'!$F$5:$H$288,2,FALSE),"")</f>
        <v/>
      </c>
      <c r="I440" s="6" t="str">
        <f>IFERROR(VLOOKUP(A440,'[1]CONSOLIDADO FINANCEIRO'!$F$5:$H$288,3,FALSE),"")</f>
        <v/>
      </c>
      <c r="J440" s="6">
        <f t="shared" si="12"/>
        <v>1366121.38</v>
      </c>
      <c r="K440" s="6">
        <f t="shared" si="13"/>
        <v>2488513.89</v>
      </c>
    </row>
    <row r="441" spans="1:11" ht="12.75" customHeight="1" x14ac:dyDescent="0.25">
      <c r="A441" s="1" t="s">
        <v>445</v>
      </c>
      <c r="B441" s="3" t="s">
        <v>2174</v>
      </c>
      <c r="C441" s="3" t="s">
        <v>2183</v>
      </c>
      <c r="D441" s="1" t="s">
        <v>8</v>
      </c>
      <c r="E441" s="1" t="s">
        <v>15</v>
      </c>
      <c r="F441" s="6">
        <f>IFERROR(VLOOKUP(A441,'[1]CONSOLIDADO PREVIDENCIARIO'!$F$5:$H$1810,2,FALSE),"")</f>
        <v>4607340.32</v>
      </c>
      <c r="G441" s="6">
        <f>IFERROR(VLOOKUP(A441,'[1]CONSOLIDADO PREVIDENCIARIO'!$F$5:$H$1810,3,FALSE),"")</f>
        <v>13981025.960000001</v>
      </c>
      <c r="H441" s="6" t="str">
        <f>IFERROR(VLOOKUP(A441,'[1]CONSOLIDADO FINANCEIRO'!$F$5:$H$288,2,FALSE),"")</f>
        <v/>
      </c>
      <c r="I441" s="6" t="str">
        <f>IFERROR(VLOOKUP(A441,'[1]CONSOLIDADO FINANCEIRO'!$F$5:$H$288,3,FALSE),"")</f>
        <v/>
      </c>
      <c r="J441" s="6">
        <f t="shared" si="12"/>
        <v>4607340.32</v>
      </c>
      <c r="K441" s="6">
        <f t="shared" si="13"/>
        <v>13981025.960000001</v>
      </c>
    </row>
    <row r="442" spans="1:11" ht="12.75" customHeight="1" x14ac:dyDescent="0.25">
      <c r="A442" s="1" t="s">
        <v>446</v>
      </c>
      <c r="B442" s="3" t="s">
        <v>2162</v>
      </c>
      <c r="C442" s="3" t="s">
        <v>2176</v>
      </c>
      <c r="D442" s="1" t="s">
        <v>4</v>
      </c>
      <c r="E442" s="1" t="s">
        <v>15</v>
      </c>
      <c r="F442" s="6" t="str">
        <f>IFERROR(VLOOKUP(A442,'[1]CONSOLIDADO PREVIDENCIARIO'!$F$5:$H$1810,2,FALSE),"")</f>
        <v/>
      </c>
      <c r="G442" s="6" t="str">
        <f>IFERROR(VLOOKUP(A442,'[1]CONSOLIDADO PREVIDENCIARIO'!$F$5:$H$1810,3,FALSE),"")</f>
        <v/>
      </c>
      <c r="H442" s="6" t="str">
        <f>IFERROR(VLOOKUP(A442,'[1]CONSOLIDADO FINANCEIRO'!$F$5:$H$288,2,FALSE),"")</f>
        <v/>
      </c>
      <c r="I442" s="6" t="str">
        <f>IFERROR(VLOOKUP(A442,'[1]CONSOLIDADO FINANCEIRO'!$F$5:$H$288,3,FALSE),"")</f>
        <v/>
      </c>
      <c r="J442" s="6">
        <f t="shared" si="12"/>
        <v>0</v>
      </c>
      <c r="K442" s="6">
        <f t="shared" si="13"/>
        <v>0</v>
      </c>
    </row>
    <row r="443" spans="1:11" ht="12.75" customHeight="1" x14ac:dyDescent="0.25">
      <c r="A443" s="1" t="s">
        <v>447</v>
      </c>
      <c r="B443" s="3" t="s">
        <v>2162</v>
      </c>
      <c r="C443" s="3" t="s">
        <v>2176</v>
      </c>
      <c r="D443" s="1" t="s">
        <v>4</v>
      </c>
      <c r="E443" s="1" t="s">
        <v>15</v>
      </c>
      <c r="F443" s="6" t="str">
        <f>IFERROR(VLOOKUP(A443,'[1]CONSOLIDADO PREVIDENCIARIO'!$F$5:$H$1810,2,FALSE),"")</f>
        <v/>
      </c>
      <c r="G443" s="6" t="str">
        <f>IFERROR(VLOOKUP(A443,'[1]CONSOLIDADO PREVIDENCIARIO'!$F$5:$H$1810,3,FALSE),"")</f>
        <v/>
      </c>
      <c r="H443" s="6" t="str">
        <f>IFERROR(VLOOKUP(A443,'[1]CONSOLIDADO FINANCEIRO'!$F$5:$H$288,2,FALSE),"")</f>
        <v/>
      </c>
      <c r="I443" s="6" t="str">
        <f>IFERROR(VLOOKUP(A443,'[1]CONSOLIDADO FINANCEIRO'!$F$5:$H$288,3,FALSE),"")</f>
        <v/>
      </c>
      <c r="J443" s="6">
        <f t="shared" si="12"/>
        <v>0</v>
      </c>
      <c r="K443" s="6">
        <f t="shared" si="13"/>
        <v>0</v>
      </c>
    </row>
    <row r="444" spans="1:11" ht="12.75" customHeight="1" x14ac:dyDescent="0.25">
      <c r="A444" s="1" t="s">
        <v>448</v>
      </c>
      <c r="B444" s="3" t="s">
        <v>2170</v>
      </c>
      <c r="C444" s="3" t="s">
        <v>2176</v>
      </c>
      <c r="D444" s="1" t="s">
        <v>8</v>
      </c>
      <c r="E444" s="1" t="s">
        <v>15</v>
      </c>
      <c r="F444" s="6" t="str">
        <f>IFERROR(VLOOKUP(A444,'[1]CONSOLIDADO PREVIDENCIARIO'!$F$5:$H$1810,2,FALSE),"")</f>
        <v/>
      </c>
      <c r="G444" s="6" t="str">
        <f>IFERROR(VLOOKUP(A444,'[1]CONSOLIDADO PREVIDENCIARIO'!$F$5:$H$1810,3,FALSE),"")</f>
        <v/>
      </c>
      <c r="H444" s="6" t="str">
        <f>IFERROR(VLOOKUP(A444,'[1]CONSOLIDADO FINANCEIRO'!$F$5:$H$288,2,FALSE),"")</f>
        <v/>
      </c>
      <c r="I444" s="6" t="str">
        <f>IFERROR(VLOOKUP(A444,'[1]CONSOLIDADO FINANCEIRO'!$F$5:$H$288,3,FALSE),"")</f>
        <v/>
      </c>
      <c r="J444" s="6">
        <f t="shared" si="12"/>
        <v>0</v>
      </c>
      <c r="K444" s="6">
        <f t="shared" si="13"/>
        <v>0</v>
      </c>
    </row>
    <row r="445" spans="1:11" ht="12.75" customHeight="1" x14ac:dyDescent="0.25">
      <c r="A445" s="1" t="s">
        <v>449</v>
      </c>
      <c r="B445" s="3" t="s">
        <v>2162</v>
      </c>
      <c r="C445" s="3" t="s">
        <v>2176</v>
      </c>
      <c r="D445" s="1" t="s">
        <v>4</v>
      </c>
      <c r="E445" s="1" t="s">
        <v>15</v>
      </c>
      <c r="F445" s="6">
        <f>IFERROR(VLOOKUP(A445,'[1]CONSOLIDADO PREVIDENCIARIO'!$F$5:$H$1810,2,FALSE),"")</f>
        <v>1035296.55</v>
      </c>
      <c r="G445" s="6">
        <f>IFERROR(VLOOKUP(A445,'[1]CONSOLIDADO PREVIDENCIARIO'!$F$5:$H$1810,3,FALSE),"")</f>
        <v>2660310.59</v>
      </c>
      <c r="H445" s="6" t="str">
        <f>IFERROR(VLOOKUP(A445,'[1]CONSOLIDADO FINANCEIRO'!$F$5:$H$288,2,FALSE),"")</f>
        <v/>
      </c>
      <c r="I445" s="6" t="str">
        <f>IFERROR(VLOOKUP(A445,'[1]CONSOLIDADO FINANCEIRO'!$F$5:$H$288,3,FALSE),"")</f>
        <v/>
      </c>
      <c r="J445" s="6">
        <f t="shared" si="12"/>
        <v>1035296.55</v>
      </c>
      <c r="K445" s="6">
        <f t="shared" si="13"/>
        <v>2660310.59</v>
      </c>
    </row>
    <row r="446" spans="1:11" ht="12.75" customHeight="1" x14ac:dyDescent="0.25">
      <c r="A446" s="1" t="s">
        <v>450</v>
      </c>
      <c r="B446" s="3" t="s">
        <v>2162</v>
      </c>
      <c r="C446" s="3" t="s">
        <v>2176</v>
      </c>
      <c r="D446" s="1" t="s">
        <v>8</v>
      </c>
      <c r="E446" s="1" t="s">
        <v>15</v>
      </c>
      <c r="F446" s="6">
        <f>IFERROR(VLOOKUP(A446,'[1]CONSOLIDADO PREVIDENCIARIO'!$F$5:$H$1810,2,FALSE),"")</f>
        <v>4735015</v>
      </c>
      <c r="G446" s="6">
        <f>IFERROR(VLOOKUP(A446,'[1]CONSOLIDADO PREVIDENCIARIO'!$F$5:$H$1810,3,FALSE),"")</f>
        <v>5608219.1399999997</v>
      </c>
      <c r="H446" s="6" t="str">
        <f>IFERROR(VLOOKUP(A446,'[1]CONSOLIDADO FINANCEIRO'!$F$5:$H$288,2,FALSE),"")</f>
        <v/>
      </c>
      <c r="I446" s="6" t="str">
        <f>IFERROR(VLOOKUP(A446,'[1]CONSOLIDADO FINANCEIRO'!$F$5:$H$288,3,FALSE),"")</f>
        <v/>
      </c>
      <c r="J446" s="6">
        <f t="shared" si="12"/>
        <v>4735015</v>
      </c>
      <c r="K446" s="6">
        <f t="shared" si="13"/>
        <v>5608219.1399999997</v>
      </c>
    </row>
    <row r="447" spans="1:11" ht="12.75" customHeight="1" x14ac:dyDescent="0.25">
      <c r="A447" s="1" t="s">
        <v>451</v>
      </c>
      <c r="B447" s="3" t="s">
        <v>2160</v>
      </c>
      <c r="C447" s="3" t="s">
        <v>2180</v>
      </c>
      <c r="D447" s="1" t="s">
        <v>4</v>
      </c>
      <c r="E447" s="1" t="s">
        <v>15</v>
      </c>
      <c r="F447" s="6">
        <f>IFERROR(VLOOKUP(A447,'[1]CONSOLIDADO PREVIDENCIARIO'!$F$5:$H$1810,2,FALSE),"")</f>
        <v>2081236.46</v>
      </c>
      <c r="G447" s="6">
        <f>IFERROR(VLOOKUP(A447,'[1]CONSOLIDADO PREVIDENCIARIO'!$F$5:$H$1810,3,FALSE),"")</f>
        <v>3509193.69</v>
      </c>
      <c r="H447" s="6" t="str">
        <f>IFERROR(VLOOKUP(A447,'[1]CONSOLIDADO FINANCEIRO'!$F$5:$H$288,2,FALSE),"")</f>
        <v/>
      </c>
      <c r="I447" s="6" t="str">
        <f>IFERROR(VLOOKUP(A447,'[1]CONSOLIDADO FINANCEIRO'!$F$5:$H$288,3,FALSE),"")</f>
        <v/>
      </c>
      <c r="J447" s="6">
        <f t="shared" si="12"/>
        <v>2081236.46</v>
      </c>
      <c r="K447" s="6">
        <f t="shared" si="13"/>
        <v>3509193.69</v>
      </c>
    </row>
    <row r="448" spans="1:11" ht="12.75" customHeight="1" x14ac:dyDescent="0.25">
      <c r="A448" s="1" t="s">
        <v>452</v>
      </c>
      <c r="B448" s="3" t="s">
        <v>2167</v>
      </c>
      <c r="C448" s="3" t="s">
        <v>2182</v>
      </c>
      <c r="D448" s="1" t="s">
        <v>4</v>
      </c>
      <c r="E448" s="1" t="s">
        <v>15</v>
      </c>
      <c r="F448" s="6">
        <f>IFERROR(VLOOKUP(A448,'[1]CONSOLIDADO PREVIDENCIARIO'!$F$5:$H$1810,2,FALSE),"")</f>
        <v>1281793.22</v>
      </c>
      <c r="G448" s="6">
        <f>IFERROR(VLOOKUP(A448,'[1]CONSOLIDADO PREVIDENCIARIO'!$F$5:$H$1810,3,FALSE),"")</f>
        <v>960026.71</v>
      </c>
      <c r="H448" s="6" t="str">
        <f>IFERROR(VLOOKUP(A448,'[1]CONSOLIDADO FINANCEIRO'!$F$5:$H$288,2,FALSE),"")</f>
        <v/>
      </c>
      <c r="I448" s="6" t="str">
        <f>IFERROR(VLOOKUP(A448,'[1]CONSOLIDADO FINANCEIRO'!$F$5:$H$288,3,FALSE),"")</f>
        <v/>
      </c>
      <c r="J448" s="6">
        <f t="shared" si="12"/>
        <v>1281793.22</v>
      </c>
      <c r="K448" s="6">
        <f t="shared" si="13"/>
        <v>960026.71</v>
      </c>
    </row>
    <row r="449" spans="1:11" ht="12.75" customHeight="1" x14ac:dyDescent="0.25">
      <c r="A449" s="1" t="s">
        <v>453</v>
      </c>
      <c r="B449" s="3" t="s">
        <v>2153</v>
      </c>
      <c r="C449" s="3" t="s">
        <v>2182</v>
      </c>
      <c r="D449" s="1" t="s">
        <v>4</v>
      </c>
      <c r="E449" s="1" t="s">
        <v>5</v>
      </c>
      <c r="F449" s="6">
        <f>IFERROR(VLOOKUP(A449,'[1]CONSOLIDADO PREVIDENCIARIO'!$F$5:$H$1810,2,FALSE),"")</f>
        <v>1627964.74</v>
      </c>
      <c r="G449" s="6">
        <f>IFERROR(VLOOKUP(A449,'[1]CONSOLIDADO PREVIDENCIARIO'!$F$5:$H$1810,3,FALSE),"")</f>
        <v>2601278.87</v>
      </c>
      <c r="H449" s="6">
        <f>IFERROR(VLOOKUP(A449,'[1]CONSOLIDADO FINANCEIRO'!$F$5:$H$288,2,FALSE),"")</f>
        <v>0</v>
      </c>
      <c r="I449" s="6">
        <f>IFERROR(VLOOKUP(A449,'[1]CONSOLIDADO FINANCEIRO'!$F$5:$H$288,3,FALSE),"")</f>
        <v>2601278.87</v>
      </c>
      <c r="J449" s="6">
        <f t="shared" si="12"/>
        <v>1627964.74</v>
      </c>
      <c r="K449" s="6">
        <f t="shared" si="13"/>
        <v>5202557.74</v>
      </c>
    </row>
    <row r="450" spans="1:11" ht="12.75" customHeight="1" x14ac:dyDescent="0.25">
      <c r="A450" s="1" t="s">
        <v>454</v>
      </c>
      <c r="B450" s="3" t="s">
        <v>2161</v>
      </c>
      <c r="C450" s="3" t="s">
        <v>2182</v>
      </c>
      <c r="D450" s="1" t="s">
        <v>4</v>
      </c>
      <c r="E450" s="1" t="s">
        <v>5</v>
      </c>
      <c r="F450" s="6" t="str">
        <f>IFERROR(VLOOKUP(A450,'[1]CONSOLIDADO PREVIDENCIARIO'!$F$5:$H$1810,2,FALSE),"")</f>
        <v/>
      </c>
      <c r="G450" s="6" t="str">
        <f>IFERROR(VLOOKUP(A450,'[1]CONSOLIDADO PREVIDENCIARIO'!$F$5:$H$1810,3,FALSE),"")</f>
        <v/>
      </c>
      <c r="H450" s="6" t="str">
        <f>IFERROR(VLOOKUP(A450,'[1]CONSOLIDADO FINANCEIRO'!$F$5:$H$288,2,FALSE),"")</f>
        <v/>
      </c>
      <c r="I450" s="6" t="str">
        <f>IFERROR(VLOOKUP(A450,'[1]CONSOLIDADO FINANCEIRO'!$F$5:$H$288,3,FALSE),"")</f>
        <v/>
      </c>
      <c r="J450" s="6">
        <f t="shared" si="12"/>
        <v>0</v>
      </c>
      <c r="K450" s="6">
        <f t="shared" si="13"/>
        <v>0</v>
      </c>
    </row>
    <row r="451" spans="1:11" ht="12.75" customHeight="1" x14ac:dyDescent="0.25">
      <c r="A451" s="1" t="s">
        <v>455</v>
      </c>
      <c r="B451" s="3" t="s">
        <v>2167</v>
      </c>
      <c r="C451" s="3" t="s">
        <v>2182</v>
      </c>
      <c r="D451" s="1" t="s">
        <v>8</v>
      </c>
      <c r="E451" s="1" t="s">
        <v>5</v>
      </c>
      <c r="F451" s="6">
        <f>IFERROR(VLOOKUP(A451,'[1]CONSOLIDADO PREVIDENCIARIO'!$F$5:$H$1810,2,FALSE),"")</f>
        <v>8514651.3499999996</v>
      </c>
      <c r="G451" s="6">
        <f>IFERROR(VLOOKUP(A451,'[1]CONSOLIDADO PREVIDENCIARIO'!$F$5:$H$1810,3,FALSE),"")</f>
        <v>13467711.9</v>
      </c>
      <c r="H451" s="6" t="str">
        <f>IFERROR(VLOOKUP(A451,'[1]CONSOLIDADO FINANCEIRO'!$F$5:$H$288,2,FALSE),"")</f>
        <v/>
      </c>
      <c r="I451" s="6" t="str">
        <f>IFERROR(VLOOKUP(A451,'[1]CONSOLIDADO FINANCEIRO'!$F$5:$H$288,3,FALSE),"")</f>
        <v/>
      </c>
      <c r="J451" s="6">
        <f t="shared" si="12"/>
        <v>8514651.3499999996</v>
      </c>
      <c r="K451" s="6">
        <f t="shared" si="13"/>
        <v>13467711.9</v>
      </c>
    </row>
    <row r="452" spans="1:11" ht="12.75" customHeight="1" x14ac:dyDescent="0.25">
      <c r="A452" s="1" t="s">
        <v>456</v>
      </c>
      <c r="B452" s="3" t="s">
        <v>2167</v>
      </c>
      <c r="C452" s="3" t="s">
        <v>2182</v>
      </c>
      <c r="D452" s="1" t="s">
        <v>8</v>
      </c>
      <c r="E452" s="1" t="s">
        <v>15</v>
      </c>
      <c r="F452" s="6">
        <f>IFERROR(VLOOKUP(A452,'[1]CONSOLIDADO PREVIDENCIARIO'!$F$5:$H$1810,2,FALSE),"")</f>
        <v>16392607.68</v>
      </c>
      <c r="G452" s="6">
        <f>IFERROR(VLOOKUP(A452,'[1]CONSOLIDADO PREVIDENCIARIO'!$F$5:$H$1810,3,FALSE),"")</f>
        <v>24343650.719999999</v>
      </c>
      <c r="H452" s="6" t="str">
        <f>IFERROR(VLOOKUP(A452,'[1]CONSOLIDADO FINANCEIRO'!$F$5:$H$288,2,FALSE),"")</f>
        <v/>
      </c>
      <c r="I452" s="6" t="str">
        <f>IFERROR(VLOOKUP(A452,'[1]CONSOLIDADO FINANCEIRO'!$F$5:$H$288,3,FALSE),"")</f>
        <v/>
      </c>
      <c r="J452" s="6">
        <f t="shared" si="12"/>
        <v>16392607.68</v>
      </c>
      <c r="K452" s="6">
        <f t="shared" si="13"/>
        <v>24343650.719999999</v>
      </c>
    </row>
    <row r="453" spans="1:11" ht="12.75" customHeight="1" x14ac:dyDescent="0.25">
      <c r="A453" s="1" t="s">
        <v>457</v>
      </c>
      <c r="B453" s="3" t="s">
        <v>2162</v>
      </c>
      <c r="C453" s="3" t="s">
        <v>2176</v>
      </c>
      <c r="D453" s="1" t="s">
        <v>4</v>
      </c>
      <c r="E453" s="1" t="s">
        <v>15</v>
      </c>
      <c r="F453" s="6">
        <f>IFERROR(VLOOKUP(A453,'[1]CONSOLIDADO PREVIDENCIARIO'!$F$5:$H$1810,2,FALSE),"")</f>
        <v>838146.5</v>
      </c>
      <c r="G453" s="6">
        <f>IFERROR(VLOOKUP(A453,'[1]CONSOLIDADO PREVIDENCIARIO'!$F$5:$H$1810,3,FALSE),"")</f>
        <v>552895.85</v>
      </c>
      <c r="H453" s="6" t="str">
        <f>IFERROR(VLOOKUP(A453,'[1]CONSOLIDADO FINANCEIRO'!$F$5:$H$288,2,FALSE),"")</f>
        <v/>
      </c>
      <c r="I453" s="6" t="str">
        <f>IFERROR(VLOOKUP(A453,'[1]CONSOLIDADO FINANCEIRO'!$F$5:$H$288,3,FALSE),"")</f>
        <v/>
      </c>
      <c r="J453" s="6">
        <f t="shared" si="12"/>
        <v>838146.5</v>
      </c>
      <c r="K453" s="6">
        <f t="shared" si="13"/>
        <v>552895.85</v>
      </c>
    </row>
    <row r="454" spans="1:11" ht="12.75" customHeight="1" x14ac:dyDescent="0.25">
      <c r="A454" s="1" t="s">
        <v>458</v>
      </c>
      <c r="B454" s="3" t="s">
        <v>2157</v>
      </c>
      <c r="C454" s="3" t="s">
        <v>2182</v>
      </c>
      <c r="D454" s="1" t="s">
        <v>8</v>
      </c>
      <c r="E454" s="1" t="s">
        <v>5</v>
      </c>
      <c r="F454" s="6">
        <f>IFERROR(VLOOKUP(A454,'[1]CONSOLIDADO PREVIDENCIARIO'!$F$5:$H$1810,2,FALSE),"")</f>
        <v>5210263.47</v>
      </c>
      <c r="G454" s="6">
        <f>IFERROR(VLOOKUP(A454,'[1]CONSOLIDADO PREVIDENCIARIO'!$F$5:$H$1810,3,FALSE),"")</f>
        <v>8309343.0999999996</v>
      </c>
      <c r="H454" s="6" t="str">
        <f>IFERROR(VLOOKUP(A454,'[1]CONSOLIDADO FINANCEIRO'!$F$5:$H$288,2,FALSE),"")</f>
        <v/>
      </c>
      <c r="I454" s="6" t="str">
        <f>IFERROR(VLOOKUP(A454,'[1]CONSOLIDADO FINANCEIRO'!$F$5:$H$288,3,FALSE),"")</f>
        <v/>
      </c>
      <c r="J454" s="6">
        <f t="shared" ref="J454:J517" si="14">SUM(F454,H454)</f>
        <v>5210263.47</v>
      </c>
      <c r="K454" s="6">
        <f t="shared" ref="K454:K517" si="15">SUM(G454,I454)</f>
        <v>8309343.0999999996</v>
      </c>
    </row>
    <row r="455" spans="1:11" ht="12.75" customHeight="1" x14ac:dyDescent="0.25">
      <c r="A455" s="1" t="s">
        <v>459</v>
      </c>
      <c r="B455" s="3" t="s">
        <v>2169</v>
      </c>
      <c r="C455" s="3" t="s">
        <v>2183</v>
      </c>
      <c r="D455" s="1" t="s">
        <v>89</v>
      </c>
      <c r="E455" s="1" t="s">
        <v>5</v>
      </c>
      <c r="F455" s="6" t="str">
        <f>IFERROR(VLOOKUP(A455,'[1]CONSOLIDADO PREVIDENCIARIO'!$F$5:$H$1810,2,FALSE),"")</f>
        <v/>
      </c>
      <c r="G455" s="6" t="str">
        <f>IFERROR(VLOOKUP(A455,'[1]CONSOLIDADO PREVIDENCIARIO'!$F$5:$H$1810,3,FALSE),"")</f>
        <v/>
      </c>
      <c r="H455" s="6">
        <f>IFERROR(VLOOKUP(A455,'[1]CONSOLIDADO FINANCEIRO'!$F$5:$H$288,2,FALSE),"")</f>
        <v>118850152.2</v>
      </c>
      <c r="I455" s="6">
        <f>IFERROR(VLOOKUP(A455,'[1]CONSOLIDADO FINANCEIRO'!$F$5:$H$288,3,FALSE),"")</f>
        <v>12752279.76</v>
      </c>
      <c r="J455" s="6">
        <f t="shared" si="14"/>
        <v>118850152.2</v>
      </c>
      <c r="K455" s="6">
        <f t="shared" si="15"/>
        <v>12752279.76</v>
      </c>
    </row>
    <row r="456" spans="1:11" ht="12.75" customHeight="1" x14ac:dyDescent="0.25">
      <c r="A456" s="1" t="s">
        <v>460</v>
      </c>
      <c r="B456" s="3" t="s">
        <v>2174</v>
      </c>
      <c r="C456" s="3" t="s">
        <v>2183</v>
      </c>
      <c r="D456" s="1" t="s">
        <v>4</v>
      </c>
      <c r="E456" s="1" t="s">
        <v>15</v>
      </c>
      <c r="F456" s="6">
        <f>IFERROR(VLOOKUP(A456,'[1]CONSOLIDADO PREVIDENCIARIO'!$F$5:$H$1810,2,FALSE),"")</f>
        <v>649210.06999999995</v>
      </c>
      <c r="G456" s="6">
        <f>IFERROR(VLOOKUP(A456,'[1]CONSOLIDADO PREVIDENCIARIO'!$F$5:$H$1810,3,FALSE),"")</f>
        <v>890345.97</v>
      </c>
      <c r="H456" s="6" t="str">
        <f>IFERROR(VLOOKUP(A456,'[1]CONSOLIDADO FINANCEIRO'!$F$5:$H$288,2,FALSE),"")</f>
        <v/>
      </c>
      <c r="I456" s="6" t="str">
        <f>IFERROR(VLOOKUP(A456,'[1]CONSOLIDADO FINANCEIRO'!$F$5:$H$288,3,FALSE),"")</f>
        <v/>
      </c>
      <c r="J456" s="6">
        <f t="shared" si="14"/>
        <v>649210.06999999995</v>
      </c>
      <c r="K456" s="6">
        <f t="shared" si="15"/>
        <v>890345.97</v>
      </c>
    </row>
    <row r="457" spans="1:11" ht="12.75" customHeight="1" x14ac:dyDescent="0.25">
      <c r="A457" s="1" t="s">
        <v>461</v>
      </c>
      <c r="B457" s="3" t="s">
        <v>2170</v>
      </c>
      <c r="C457" s="3" t="s">
        <v>2176</v>
      </c>
      <c r="D457" s="1" t="s">
        <v>8</v>
      </c>
      <c r="E457" s="1" t="s">
        <v>5</v>
      </c>
      <c r="F457" s="6">
        <f>IFERROR(VLOOKUP(A457,'[1]CONSOLIDADO PREVIDENCIARIO'!$F$5:$H$1810,2,FALSE),"")</f>
        <v>9889424</v>
      </c>
      <c r="G457" s="6">
        <f>IFERROR(VLOOKUP(A457,'[1]CONSOLIDADO PREVIDENCIARIO'!$F$5:$H$1810,3,FALSE),"")</f>
        <v>10057028.300000001</v>
      </c>
      <c r="H457" s="6" t="str">
        <f>IFERROR(VLOOKUP(A457,'[1]CONSOLIDADO FINANCEIRO'!$F$5:$H$288,2,FALSE),"")</f>
        <v/>
      </c>
      <c r="I457" s="6" t="str">
        <f>IFERROR(VLOOKUP(A457,'[1]CONSOLIDADO FINANCEIRO'!$F$5:$H$288,3,FALSE),"")</f>
        <v/>
      </c>
      <c r="J457" s="6">
        <f t="shared" si="14"/>
        <v>9889424</v>
      </c>
      <c r="K457" s="6">
        <f t="shared" si="15"/>
        <v>10057028.300000001</v>
      </c>
    </row>
    <row r="458" spans="1:11" ht="12.75" customHeight="1" x14ac:dyDescent="0.25">
      <c r="A458" s="1" t="s">
        <v>462</v>
      </c>
      <c r="B458" s="3" t="s">
        <v>2167</v>
      </c>
      <c r="C458" s="3" t="s">
        <v>2182</v>
      </c>
      <c r="D458" s="1" t="s">
        <v>4</v>
      </c>
      <c r="E458" s="1" t="s">
        <v>5</v>
      </c>
      <c r="F458" s="6">
        <f>IFERROR(VLOOKUP(A458,'[1]CONSOLIDADO PREVIDENCIARIO'!$F$5:$H$1810,2,FALSE),"")</f>
        <v>2129874.2599999998</v>
      </c>
      <c r="G458" s="6">
        <f>IFERROR(VLOOKUP(A458,'[1]CONSOLIDADO PREVIDENCIARIO'!$F$5:$H$1810,3,FALSE),"")</f>
        <v>3099497.55</v>
      </c>
      <c r="H458" s="6" t="str">
        <f>IFERROR(VLOOKUP(A458,'[1]CONSOLIDADO FINANCEIRO'!$F$5:$H$288,2,FALSE),"")</f>
        <v/>
      </c>
      <c r="I458" s="6" t="str">
        <f>IFERROR(VLOOKUP(A458,'[1]CONSOLIDADO FINANCEIRO'!$F$5:$H$288,3,FALSE),"")</f>
        <v/>
      </c>
      <c r="J458" s="6">
        <f t="shared" si="14"/>
        <v>2129874.2599999998</v>
      </c>
      <c r="K458" s="6">
        <f t="shared" si="15"/>
        <v>3099497.55</v>
      </c>
    </row>
    <row r="459" spans="1:11" ht="12.75" customHeight="1" x14ac:dyDescent="0.25">
      <c r="A459" s="1" t="s">
        <v>463</v>
      </c>
      <c r="B459" s="3" t="s">
        <v>2163</v>
      </c>
      <c r="C459" s="3" t="s">
        <v>2180</v>
      </c>
      <c r="D459" s="1" t="s">
        <v>8</v>
      </c>
      <c r="E459" s="1" t="s">
        <v>15</v>
      </c>
      <c r="F459" s="6">
        <f>IFERROR(VLOOKUP(A459,'[1]CONSOLIDADO PREVIDENCIARIO'!$F$5:$H$1810,2,FALSE),"")</f>
        <v>1083908.02</v>
      </c>
      <c r="G459" s="6">
        <f>IFERROR(VLOOKUP(A459,'[1]CONSOLIDADO PREVIDENCIARIO'!$F$5:$H$1810,3,FALSE),"")</f>
        <v>8847587.25</v>
      </c>
      <c r="H459" s="6" t="str">
        <f>IFERROR(VLOOKUP(A459,'[1]CONSOLIDADO FINANCEIRO'!$F$5:$H$288,2,FALSE),"")</f>
        <v/>
      </c>
      <c r="I459" s="6" t="str">
        <f>IFERROR(VLOOKUP(A459,'[1]CONSOLIDADO FINANCEIRO'!$F$5:$H$288,3,FALSE),"")</f>
        <v/>
      </c>
      <c r="J459" s="6">
        <f t="shared" si="14"/>
        <v>1083908.02</v>
      </c>
      <c r="K459" s="6">
        <f t="shared" si="15"/>
        <v>8847587.25</v>
      </c>
    </row>
    <row r="460" spans="1:11" ht="12.75" customHeight="1" x14ac:dyDescent="0.25">
      <c r="A460" s="1" t="s">
        <v>464</v>
      </c>
      <c r="B460" s="3" t="s">
        <v>2165</v>
      </c>
      <c r="C460" s="3" t="s">
        <v>2181</v>
      </c>
      <c r="D460" s="1" t="s">
        <v>8</v>
      </c>
      <c r="E460" s="1" t="s">
        <v>5</v>
      </c>
      <c r="F460" s="6" t="str">
        <f>IFERROR(VLOOKUP(A460,'[1]CONSOLIDADO PREVIDENCIARIO'!$F$5:$H$1810,2,FALSE),"")</f>
        <v/>
      </c>
      <c r="G460" s="6" t="str">
        <f>IFERROR(VLOOKUP(A460,'[1]CONSOLIDADO PREVIDENCIARIO'!$F$5:$H$1810,3,FALSE),"")</f>
        <v/>
      </c>
      <c r="H460" s="6" t="str">
        <f>IFERROR(VLOOKUP(A460,'[1]CONSOLIDADO FINANCEIRO'!$F$5:$H$288,2,FALSE),"")</f>
        <v/>
      </c>
      <c r="I460" s="6" t="str">
        <f>IFERROR(VLOOKUP(A460,'[1]CONSOLIDADO FINANCEIRO'!$F$5:$H$288,3,FALSE),"")</f>
        <v/>
      </c>
      <c r="J460" s="6">
        <f t="shared" si="14"/>
        <v>0</v>
      </c>
      <c r="K460" s="6">
        <f t="shared" si="15"/>
        <v>0</v>
      </c>
    </row>
    <row r="461" spans="1:11" ht="12.75" customHeight="1" x14ac:dyDescent="0.25">
      <c r="A461" s="1" t="s">
        <v>465</v>
      </c>
      <c r="B461" s="3" t="s">
        <v>2164</v>
      </c>
      <c r="C461" s="3" t="s">
        <v>2180</v>
      </c>
      <c r="D461" s="1" t="s">
        <v>4</v>
      </c>
      <c r="E461" s="1" t="s">
        <v>5</v>
      </c>
      <c r="F461" s="6">
        <f>IFERROR(VLOOKUP(A461,'[1]CONSOLIDADO PREVIDENCIARIO'!$F$5:$H$1810,2,FALSE),"")</f>
        <v>892120.65</v>
      </c>
      <c r="G461" s="6">
        <f>IFERROR(VLOOKUP(A461,'[1]CONSOLIDADO PREVIDENCIARIO'!$F$5:$H$1810,3,FALSE),"")</f>
        <v>1755531.1</v>
      </c>
      <c r="H461" s="6" t="str">
        <f>IFERROR(VLOOKUP(A461,'[1]CONSOLIDADO FINANCEIRO'!$F$5:$H$288,2,FALSE),"")</f>
        <v/>
      </c>
      <c r="I461" s="6" t="str">
        <f>IFERROR(VLOOKUP(A461,'[1]CONSOLIDADO FINANCEIRO'!$F$5:$H$288,3,FALSE),"")</f>
        <v/>
      </c>
      <c r="J461" s="6">
        <f t="shared" si="14"/>
        <v>892120.65</v>
      </c>
      <c r="K461" s="6">
        <f t="shared" si="15"/>
        <v>1755531.1</v>
      </c>
    </row>
    <row r="462" spans="1:11" ht="12.75" customHeight="1" x14ac:dyDescent="0.25">
      <c r="A462" s="1" t="s">
        <v>466</v>
      </c>
      <c r="B462" s="3" t="s">
        <v>2172</v>
      </c>
      <c r="C462" s="3" t="s">
        <v>2181</v>
      </c>
      <c r="D462" s="1" t="s">
        <v>4</v>
      </c>
      <c r="E462" s="1" t="s">
        <v>5</v>
      </c>
      <c r="F462" s="6">
        <f>IFERROR(VLOOKUP(A462,'[1]CONSOLIDADO PREVIDENCIARIO'!$F$5:$H$1810,2,FALSE),"")</f>
        <v>689639.94</v>
      </c>
      <c r="G462" s="6">
        <f>IFERROR(VLOOKUP(A462,'[1]CONSOLIDADO PREVIDENCIARIO'!$F$5:$H$1810,3,FALSE),"")</f>
        <v>1280894.92</v>
      </c>
      <c r="H462" s="6" t="str">
        <f>IFERROR(VLOOKUP(A462,'[1]CONSOLIDADO FINANCEIRO'!$F$5:$H$288,2,FALSE),"")</f>
        <v/>
      </c>
      <c r="I462" s="6" t="str">
        <f>IFERROR(VLOOKUP(A462,'[1]CONSOLIDADO FINANCEIRO'!$F$5:$H$288,3,FALSE),"")</f>
        <v/>
      </c>
      <c r="J462" s="6">
        <f t="shared" si="14"/>
        <v>689639.94</v>
      </c>
      <c r="K462" s="6">
        <f t="shared" si="15"/>
        <v>1280894.92</v>
      </c>
    </row>
    <row r="463" spans="1:11" ht="12.75" customHeight="1" x14ac:dyDescent="0.25">
      <c r="A463" s="1" t="s">
        <v>467</v>
      </c>
      <c r="B463" s="3" t="s">
        <v>2160</v>
      </c>
      <c r="C463" s="3" t="s">
        <v>2180</v>
      </c>
      <c r="D463" s="1" t="s">
        <v>4</v>
      </c>
      <c r="E463" s="1" t="s">
        <v>15</v>
      </c>
      <c r="F463" s="6">
        <f>IFERROR(VLOOKUP(A463,'[1]CONSOLIDADO PREVIDENCIARIO'!$F$5:$H$1810,2,FALSE),"")</f>
        <v>722018.11</v>
      </c>
      <c r="G463" s="6">
        <f>IFERROR(VLOOKUP(A463,'[1]CONSOLIDADO PREVIDENCIARIO'!$F$5:$H$1810,3,FALSE),"")</f>
        <v>0</v>
      </c>
      <c r="H463" s="6" t="str">
        <f>IFERROR(VLOOKUP(A463,'[1]CONSOLIDADO FINANCEIRO'!$F$5:$H$288,2,FALSE),"")</f>
        <v/>
      </c>
      <c r="I463" s="6" t="str">
        <f>IFERROR(VLOOKUP(A463,'[1]CONSOLIDADO FINANCEIRO'!$F$5:$H$288,3,FALSE),"")</f>
        <v/>
      </c>
      <c r="J463" s="6">
        <f t="shared" si="14"/>
        <v>722018.11</v>
      </c>
      <c r="K463" s="6">
        <f t="shared" si="15"/>
        <v>0</v>
      </c>
    </row>
    <row r="464" spans="1:11" ht="12.75" customHeight="1" x14ac:dyDescent="0.25">
      <c r="A464" s="1" t="s">
        <v>468</v>
      </c>
      <c r="B464" s="3" t="s">
        <v>2168</v>
      </c>
      <c r="C464" s="3" t="s">
        <v>2182</v>
      </c>
      <c r="D464" s="1" t="s">
        <v>8</v>
      </c>
      <c r="E464" s="1" t="s">
        <v>5</v>
      </c>
      <c r="F464" s="6">
        <f>IFERROR(VLOOKUP(A464,'[1]CONSOLIDADO PREVIDENCIARIO'!$F$5:$H$1810,2,FALSE),"")</f>
        <v>2476372.81</v>
      </c>
      <c r="G464" s="6">
        <f>IFERROR(VLOOKUP(A464,'[1]CONSOLIDADO PREVIDENCIARIO'!$F$5:$H$1810,3,FALSE),"")</f>
        <v>2686749.66</v>
      </c>
      <c r="H464" s="6" t="str">
        <f>IFERROR(VLOOKUP(A464,'[1]CONSOLIDADO FINANCEIRO'!$F$5:$H$288,2,FALSE),"")</f>
        <v/>
      </c>
      <c r="I464" s="6" t="str">
        <f>IFERROR(VLOOKUP(A464,'[1]CONSOLIDADO FINANCEIRO'!$F$5:$H$288,3,FALSE),"")</f>
        <v/>
      </c>
      <c r="J464" s="6">
        <f t="shared" si="14"/>
        <v>2476372.81</v>
      </c>
      <c r="K464" s="6">
        <f t="shared" si="15"/>
        <v>2686749.66</v>
      </c>
    </row>
    <row r="465" spans="1:11" ht="12.75" customHeight="1" x14ac:dyDescent="0.25">
      <c r="A465" s="1" t="s">
        <v>469</v>
      </c>
      <c r="B465" s="3" t="s">
        <v>2160</v>
      </c>
      <c r="C465" s="3" t="s">
        <v>2180</v>
      </c>
      <c r="D465" s="1" t="s">
        <v>8</v>
      </c>
      <c r="E465" s="1" t="s">
        <v>15</v>
      </c>
      <c r="F465" s="6">
        <f>IFERROR(VLOOKUP(A465,'[1]CONSOLIDADO PREVIDENCIARIO'!$F$5:$H$1810,2,FALSE),"")</f>
        <v>24654812.84</v>
      </c>
      <c r="G465" s="6">
        <f>IFERROR(VLOOKUP(A465,'[1]CONSOLIDADO PREVIDENCIARIO'!$F$5:$H$1810,3,FALSE),"")</f>
        <v>0</v>
      </c>
      <c r="H465" s="6" t="str">
        <f>IFERROR(VLOOKUP(A465,'[1]CONSOLIDADO FINANCEIRO'!$F$5:$H$288,2,FALSE),"")</f>
        <v/>
      </c>
      <c r="I465" s="6" t="str">
        <f>IFERROR(VLOOKUP(A465,'[1]CONSOLIDADO FINANCEIRO'!$F$5:$H$288,3,FALSE),"")</f>
        <v/>
      </c>
      <c r="J465" s="6">
        <f t="shared" si="14"/>
        <v>24654812.84</v>
      </c>
      <c r="K465" s="6">
        <f t="shared" si="15"/>
        <v>0</v>
      </c>
    </row>
    <row r="466" spans="1:11" ht="12.75" customHeight="1" x14ac:dyDescent="0.25">
      <c r="A466" s="1" t="s">
        <v>470</v>
      </c>
      <c r="B466" s="3" t="s">
        <v>2177</v>
      </c>
      <c r="C466" s="3" t="s">
        <v>2176</v>
      </c>
      <c r="D466" s="1" t="s">
        <v>8</v>
      </c>
      <c r="E466" s="1" t="s">
        <v>15</v>
      </c>
      <c r="F466" s="6" t="str">
        <f>IFERROR(VLOOKUP(A466,'[1]CONSOLIDADO PREVIDENCIARIO'!$F$5:$H$1810,2,FALSE),"")</f>
        <v/>
      </c>
      <c r="G466" s="6" t="str">
        <f>IFERROR(VLOOKUP(A466,'[1]CONSOLIDADO PREVIDENCIARIO'!$F$5:$H$1810,3,FALSE),"")</f>
        <v/>
      </c>
      <c r="H466" s="6" t="str">
        <f>IFERROR(VLOOKUP(A466,'[1]CONSOLIDADO FINANCEIRO'!$F$5:$H$288,2,FALSE),"")</f>
        <v/>
      </c>
      <c r="I466" s="6" t="str">
        <f>IFERROR(VLOOKUP(A466,'[1]CONSOLIDADO FINANCEIRO'!$F$5:$H$288,3,FALSE),"")</f>
        <v/>
      </c>
      <c r="J466" s="6">
        <f t="shared" si="14"/>
        <v>0</v>
      </c>
      <c r="K466" s="6">
        <f t="shared" si="15"/>
        <v>0</v>
      </c>
    </row>
    <row r="467" spans="1:11" ht="12.75" customHeight="1" x14ac:dyDescent="0.25">
      <c r="A467" s="1" t="s">
        <v>471</v>
      </c>
      <c r="B467" s="3" t="s">
        <v>2169</v>
      </c>
      <c r="C467" s="3" t="s">
        <v>2183</v>
      </c>
      <c r="D467" s="1" t="s">
        <v>4</v>
      </c>
      <c r="E467" s="1" t="s">
        <v>5</v>
      </c>
      <c r="F467" s="6">
        <f>IFERROR(VLOOKUP(A467,'[1]CONSOLIDADO PREVIDENCIARIO'!$F$5:$H$1810,2,FALSE),"")</f>
        <v>1701682.16</v>
      </c>
      <c r="G467" s="6">
        <f>IFERROR(VLOOKUP(A467,'[1]CONSOLIDADO PREVIDENCIARIO'!$F$5:$H$1810,3,FALSE),"")</f>
        <v>1774870.61</v>
      </c>
      <c r="H467" s="6" t="str">
        <f>IFERROR(VLOOKUP(A467,'[1]CONSOLIDADO FINANCEIRO'!$F$5:$H$288,2,FALSE),"")</f>
        <v/>
      </c>
      <c r="I467" s="6" t="str">
        <f>IFERROR(VLOOKUP(A467,'[1]CONSOLIDADO FINANCEIRO'!$F$5:$H$288,3,FALSE),"")</f>
        <v/>
      </c>
      <c r="J467" s="6">
        <f t="shared" si="14"/>
        <v>1701682.16</v>
      </c>
      <c r="K467" s="6">
        <f t="shared" si="15"/>
        <v>1774870.61</v>
      </c>
    </row>
    <row r="468" spans="1:11" ht="12.75" customHeight="1" x14ac:dyDescent="0.25">
      <c r="A468" s="1" t="s">
        <v>472</v>
      </c>
      <c r="B468" s="3" t="s">
        <v>2157</v>
      </c>
      <c r="C468" s="3" t="s">
        <v>2182</v>
      </c>
      <c r="D468" s="1" t="s">
        <v>89</v>
      </c>
      <c r="E468" s="1" t="s">
        <v>5</v>
      </c>
      <c r="F468" s="6">
        <f>IFERROR(VLOOKUP(A468,'[1]CONSOLIDADO PREVIDENCIARIO'!$F$5:$H$1810,2,FALSE),"")</f>
        <v>35888997.759999998</v>
      </c>
      <c r="G468" s="6">
        <f>IFERROR(VLOOKUP(A468,'[1]CONSOLIDADO PREVIDENCIARIO'!$F$5:$H$1810,3,FALSE),"")</f>
        <v>41980500.369999997</v>
      </c>
      <c r="H468" s="6" t="str">
        <f>IFERROR(VLOOKUP(A468,'[1]CONSOLIDADO FINANCEIRO'!$F$5:$H$288,2,FALSE),"")</f>
        <v/>
      </c>
      <c r="I468" s="6" t="str">
        <f>IFERROR(VLOOKUP(A468,'[1]CONSOLIDADO FINANCEIRO'!$F$5:$H$288,3,FALSE),"")</f>
        <v/>
      </c>
      <c r="J468" s="6">
        <f t="shared" si="14"/>
        <v>35888997.759999998</v>
      </c>
      <c r="K468" s="6">
        <f t="shared" si="15"/>
        <v>41980500.369999997</v>
      </c>
    </row>
    <row r="469" spans="1:11" ht="12.75" customHeight="1" x14ac:dyDescent="0.25">
      <c r="A469" s="1" t="s">
        <v>473</v>
      </c>
      <c r="B469" s="3" t="s">
        <v>2162</v>
      </c>
      <c r="C469" s="3" t="s">
        <v>2176</v>
      </c>
      <c r="D469" s="1" t="s">
        <v>8</v>
      </c>
      <c r="E469" s="1" t="s">
        <v>15</v>
      </c>
      <c r="F469" s="6">
        <f>IFERROR(VLOOKUP(A469,'[1]CONSOLIDADO PREVIDENCIARIO'!$F$5:$H$1810,2,FALSE),"")</f>
        <v>2641104.2400000002</v>
      </c>
      <c r="G469" s="6">
        <f>IFERROR(VLOOKUP(A469,'[1]CONSOLIDADO PREVIDENCIARIO'!$F$5:$H$1810,3,FALSE),"")</f>
        <v>4321175.05</v>
      </c>
      <c r="H469" s="6" t="str">
        <f>IFERROR(VLOOKUP(A469,'[1]CONSOLIDADO FINANCEIRO'!$F$5:$H$288,2,FALSE),"")</f>
        <v/>
      </c>
      <c r="I469" s="6" t="str">
        <f>IFERROR(VLOOKUP(A469,'[1]CONSOLIDADO FINANCEIRO'!$F$5:$H$288,3,FALSE),"")</f>
        <v/>
      </c>
      <c r="J469" s="6">
        <f t="shared" si="14"/>
        <v>2641104.2400000002</v>
      </c>
      <c r="K469" s="6">
        <f t="shared" si="15"/>
        <v>4321175.05</v>
      </c>
    </row>
    <row r="470" spans="1:11" ht="12.75" customHeight="1" x14ac:dyDescent="0.25">
      <c r="A470" s="1" t="s">
        <v>474</v>
      </c>
      <c r="B470" s="3" t="s">
        <v>2161</v>
      </c>
      <c r="C470" s="3" t="s">
        <v>2182</v>
      </c>
      <c r="D470" s="1" t="s">
        <v>8</v>
      </c>
      <c r="E470" s="1" t="s">
        <v>5</v>
      </c>
      <c r="F470" s="6" t="str">
        <f>IFERROR(VLOOKUP(A470,'[1]CONSOLIDADO PREVIDENCIARIO'!$F$5:$H$1810,2,FALSE),"")</f>
        <v/>
      </c>
      <c r="G470" s="6" t="str">
        <f>IFERROR(VLOOKUP(A470,'[1]CONSOLIDADO PREVIDENCIARIO'!$F$5:$H$1810,3,FALSE),"")</f>
        <v/>
      </c>
      <c r="H470" s="6" t="str">
        <f>IFERROR(VLOOKUP(A470,'[1]CONSOLIDADO FINANCEIRO'!$F$5:$H$288,2,FALSE),"")</f>
        <v/>
      </c>
      <c r="I470" s="6" t="str">
        <f>IFERROR(VLOOKUP(A470,'[1]CONSOLIDADO FINANCEIRO'!$F$5:$H$288,3,FALSE),"")</f>
        <v/>
      </c>
      <c r="J470" s="6">
        <f t="shared" si="14"/>
        <v>0</v>
      </c>
      <c r="K470" s="6">
        <f t="shared" si="15"/>
        <v>0</v>
      </c>
    </row>
    <row r="471" spans="1:11" ht="12.75" customHeight="1" x14ac:dyDescent="0.25">
      <c r="A471" s="1" t="s">
        <v>475</v>
      </c>
      <c r="B471" s="3" t="s">
        <v>2174</v>
      </c>
      <c r="C471" s="3" t="s">
        <v>2183</v>
      </c>
      <c r="D471" s="1" t="s">
        <v>89</v>
      </c>
      <c r="E471" s="1" t="s">
        <v>15</v>
      </c>
      <c r="F471" s="6">
        <f>IFERROR(VLOOKUP(A471,'[1]CONSOLIDADO PREVIDENCIARIO'!$F$5:$H$1810,2,FALSE),"")</f>
        <v>82337224.159999996</v>
      </c>
      <c r="G471" s="6">
        <f>IFERROR(VLOOKUP(A471,'[1]CONSOLIDADO PREVIDENCIARIO'!$F$5:$H$1810,3,FALSE),"")</f>
        <v>346622939.60000002</v>
      </c>
      <c r="H471" s="6" t="str">
        <f>IFERROR(VLOOKUP(A471,'[1]CONSOLIDADO FINANCEIRO'!$F$5:$H$288,2,FALSE),"")</f>
        <v/>
      </c>
      <c r="I471" s="6" t="str">
        <f>IFERROR(VLOOKUP(A471,'[1]CONSOLIDADO FINANCEIRO'!$F$5:$H$288,3,FALSE),"")</f>
        <v/>
      </c>
      <c r="J471" s="6">
        <f t="shared" si="14"/>
        <v>82337224.159999996</v>
      </c>
      <c r="K471" s="6">
        <f t="shared" si="15"/>
        <v>346622939.60000002</v>
      </c>
    </row>
    <row r="472" spans="1:11" ht="12.75" customHeight="1" x14ac:dyDescent="0.25">
      <c r="A472" s="1" t="s">
        <v>476</v>
      </c>
      <c r="B472" s="3" t="s">
        <v>2168</v>
      </c>
      <c r="C472" s="3" t="s">
        <v>2182</v>
      </c>
      <c r="D472" s="1" t="s">
        <v>4</v>
      </c>
      <c r="E472" s="1" t="s">
        <v>5</v>
      </c>
      <c r="F472" s="6">
        <f>IFERROR(VLOOKUP(A472,'[1]CONSOLIDADO PREVIDENCIARIO'!$F$5:$H$1810,2,FALSE),"")</f>
        <v>1040403.53</v>
      </c>
      <c r="G472" s="6">
        <f>IFERROR(VLOOKUP(A472,'[1]CONSOLIDADO PREVIDENCIARIO'!$F$5:$H$1810,3,FALSE),"")</f>
        <v>1337115.6399999999</v>
      </c>
      <c r="H472" s="6" t="str">
        <f>IFERROR(VLOOKUP(A472,'[1]CONSOLIDADO FINANCEIRO'!$F$5:$H$288,2,FALSE),"")</f>
        <v/>
      </c>
      <c r="I472" s="6" t="str">
        <f>IFERROR(VLOOKUP(A472,'[1]CONSOLIDADO FINANCEIRO'!$F$5:$H$288,3,FALSE),"")</f>
        <v/>
      </c>
      <c r="J472" s="6">
        <f t="shared" si="14"/>
        <v>1040403.53</v>
      </c>
      <c r="K472" s="6">
        <f t="shared" si="15"/>
        <v>1337115.6399999999</v>
      </c>
    </row>
    <row r="473" spans="1:11" ht="12.75" customHeight="1" x14ac:dyDescent="0.25">
      <c r="A473" s="1" t="s">
        <v>477</v>
      </c>
      <c r="B473" s="3" t="s">
        <v>2171</v>
      </c>
      <c r="C473" s="3" t="s">
        <v>2182</v>
      </c>
      <c r="D473" s="1" t="s">
        <v>8</v>
      </c>
      <c r="E473" s="1" t="s">
        <v>5</v>
      </c>
      <c r="F473" s="6">
        <f>IFERROR(VLOOKUP(A473,'[1]CONSOLIDADO PREVIDENCIARIO'!$F$5:$H$1810,2,FALSE),"")</f>
        <v>9598616.6699999999</v>
      </c>
      <c r="G473" s="6">
        <f>IFERROR(VLOOKUP(A473,'[1]CONSOLIDADO PREVIDENCIARIO'!$F$5:$H$1810,3,FALSE),"")</f>
        <v>21358364.68</v>
      </c>
      <c r="H473" s="6" t="str">
        <f>IFERROR(VLOOKUP(A473,'[1]CONSOLIDADO FINANCEIRO'!$F$5:$H$288,2,FALSE),"")</f>
        <v/>
      </c>
      <c r="I473" s="6" t="str">
        <f>IFERROR(VLOOKUP(A473,'[1]CONSOLIDADO FINANCEIRO'!$F$5:$H$288,3,FALSE),"")</f>
        <v/>
      </c>
      <c r="J473" s="6">
        <f t="shared" si="14"/>
        <v>9598616.6699999999</v>
      </c>
      <c r="K473" s="6">
        <f t="shared" si="15"/>
        <v>21358364.68</v>
      </c>
    </row>
    <row r="474" spans="1:11" ht="12.75" customHeight="1" x14ac:dyDescent="0.25">
      <c r="A474" s="1" t="s">
        <v>478</v>
      </c>
      <c r="B474" s="3" t="s">
        <v>2167</v>
      </c>
      <c r="C474" s="3" t="s">
        <v>2182</v>
      </c>
      <c r="D474" s="1" t="s">
        <v>8</v>
      </c>
      <c r="E474" s="1" t="s">
        <v>15</v>
      </c>
      <c r="F474" s="6" t="str">
        <f>IFERROR(VLOOKUP(A474,'[1]CONSOLIDADO PREVIDENCIARIO'!$F$5:$H$1810,2,FALSE),"")</f>
        <v/>
      </c>
      <c r="G474" s="6" t="str">
        <f>IFERROR(VLOOKUP(A474,'[1]CONSOLIDADO PREVIDENCIARIO'!$F$5:$H$1810,3,FALSE),"")</f>
        <v/>
      </c>
      <c r="H474" s="6" t="str">
        <f>IFERROR(VLOOKUP(A474,'[1]CONSOLIDADO FINANCEIRO'!$F$5:$H$288,2,FALSE),"")</f>
        <v/>
      </c>
      <c r="I474" s="6" t="str">
        <f>IFERROR(VLOOKUP(A474,'[1]CONSOLIDADO FINANCEIRO'!$F$5:$H$288,3,FALSE),"")</f>
        <v/>
      </c>
      <c r="J474" s="6">
        <f t="shared" si="14"/>
        <v>0</v>
      </c>
      <c r="K474" s="6">
        <f t="shared" si="15"/>
        <v>0</v>
      </c>
    </row>
    <row r="475" spans="1:11" ht="12.75" customHeight="1" x14ac:dyDescent="0.25">
      <c r="A475" s="1" t="s">
        <v>479</v>
      </c>
      <c r="B475" s="3" t="s">
        <v>2160</v>
      </c>
      <c r="C475" s="3" t="s">
        <v>2180</v>
      </c>
      <c r="D475" s="1" t="s">
        <v>8</v>
      </c>
      <c r="E475" s="1" t="s">
        <v>5</v>
      </c>
      <c r="F475" s="6">
        <f>IFERROR(VLOOKUP(A475,'[1]CONSOLIDADO PREVIDENCIARIO'!$F$5:$H$1810,2,FALSE),"")</f>
        <v>0</v>
      </c>
      <c r="G475" s="6">
        <f>IFERROR(VLOOKUP(A475,'[1]CONSOLIDADO PREVIDENCIARIO'!$F$5:$H$1810,3,FALSE),"")</f>
        <v>7810543.1699999999</v>
      </c>
      <c r="H475" s="6" t="str">
        <f>IFERROR(VLOOKUP(A475,'[1]CONSOLIDADO FINANCEIRO'!$F$5:$H$288,2,FALSE),"")</f>
        <v/>
      </c>
      <c r="I475" s="6" t="str">
        <f>IFERROR(VLOOKUP(A475,'[1]CONSOLIDADO FINANCEIRO'!$F$5:$H$288,3,FALSE),"")</f>
        <v/>
      </c>
      <c r="J475" s="6">
        <f t="shared" si="14"/>
        <v>0</v>
      </c>
      <c r="K475" s="6">
        <f t="shared" si="15"/>
        <v>7810543.1699999999</v>
      </c>
    </row>
    <row r="476" spans="1:11" ht="12.75" customHeight="1" x14ac:dyDescent="0.25">
      <c r="A476" s="1" t="s">
        <v>480</v>
      </c>
      <c r="B476" s="3" t="s">
        <v>2177</v>
      </c>
      <c r="C476" s="3" t="s">
        <v>2176</v>
      </c>
      <c r="D476" s="1" t="s">
        <v>8</v>
      </c>
      <c r="E476" s="1" t="s">
        <v>15</v>
      </c>
      <c r="F476" s="6">
        <f>IFERROR(VLOOKUP(A476,'[1]CONSOLIDADO PREVIDENCIARIO'!$F$5:$H$1810,2,FALSE),"")</f>
        <v>4023245.33</v>
      </c>
      <c r="G476" s="6">
        <f>IFERROR(VLOOKUP(A476,'[1]CONSOLIDADO PREVIDENCIARIO'!$F$5:$H$1810,3,FALSE),"")</f>
        <v>4287940.22</v>
      </c>
      <c r="H476" s="6" t="str">
        <f>IFERROR(VLOOKUP(A476,'[1]CONSOLIDADO FINANCEIRO'!$F$5:$H$288,2,FALSE),"")</f>
        <v/>
      </c>
      <c r="I476" s="6" t="str">
        <f>IFERROR(VLOOKUP(A476,'[1]CONSOLIDADO FINANCEIRO'!$F$5:$H$288,3,FALSE),"")</f>
        <v/>
      </c>
      <c r="J476" s="6">
        <f t="shared" si="14"/>
        <v>4023245.33</v>
      </c>
      <c r="K476" s="6">
        <f t="shared" si="15"/>
        <v>4287940.22</v>
      </c>
    </row>
    <row r="477" spans="1:11" ht="12.75" customHeight="1" x14ac:dyDescent="0.25">
      <c r="A477" s="1" t="s">
        <v>481</v>
      </c>
      <c r="B477" s="3" t="s">
        <v>2177</v>
      </c>
      <c r="C477" s="3" t="s">
        <v>2176</v>
      </c>
      <c r="D477" s="1" t="s">
        <v>8</v>
      </c>
      <c r="E477" s="1" t="s">
        <v>5</v>
      </c>
      <c r="F477" s="6">
        <f>IFERROR(VLOOKUP(A477,'[1]CONSOLIDADO PREVIDENCIARIO'!$F$5:$H$1810,2,FALSE),"")</f>
        <v>7217608.9900000002</v>
      </c>
      <c r="G477" s="6">
        <f>IFERROR(VLOOKUP(A477,'[1]CONSOLIDADO PREVIDENCIARIO'!$F$5:$H$1810,3,FALSE),"")</f>
        <v>6961463.5700000003</v>
      </c>
      <c r="H477" s="6" t="str">
        <f>IFERROR(VLOOKUP(A477,'[1]CONSOLIDADO FINANCEIRO'!$F$5:$H$288,2,FALSE),"")</f>
        <v/>
      </c>
      <c r="I477" s="6" t="str">
        <f>IFERROR(VLOOKUP(A477,'[1]CONSOLIDADO FINANCEIRO'!$F$5:$H$288,3,FALSE),"")</f>
        <v/>
      </c>
      <c r="J477" s="6">
        <f t="shared" si="14"/>
        <v>7217608.9900000002</v>
      </c>
      <c r="K477" s="6">
        <f t="shared" si="15"/>
        <v>6961463.5700000003</v>
      </c>
    </row>
    <row r="478" spans="1:11" ht="12.75" customHeight="1" x14ac:dyDescent="0.25">
      <c r="A478" s="1" t="s">
        <v>482</v>
      </c>
      <c r="B478" s="3" t="s">
        <v>2174</v>
      </c>
      <c r="C478" s="3" t="s">
        <v>2183</v>
      </c>
      <c r="D478" s="1" t="s">
        <v>4</v>
      </c>
      <c r="E478" s="1" t="s">
        <v>15</v>
      </c>
      <c r="F478" s="6">
        <f>IFERROR(VLOOKUP(A478,'[1]CONSOLIDADO PREVIDENCIARIO'!$F$5:$H$1810,2,FALSE),"")</f>
        <v>991014.7</v>
      </c>
      <c r="G478" s="6">
        <f>IFERROR(VLOOKUP(A478,'[1]CONSOLIDADO PREVIDENCIARIO'!$F$5:$H$1810,3,FALSE),"")</f>
        <v>1552473.6</v>
      </c>
      <c r="H478" s="6" t="str">
        <f>IFERROR(VLOOKUP(A478,'[1]CONSOLIDADO FINANCEIRO'!$F$5:$H$288,2,FALSE),"")</f>
        <v/>
      </c>
      <c r="I478" s="6" t="str">
        <f>IFERROR(VLOOKUP(A478,'[1]CONSOLIDADO FINANCEIRO'!$F$5:$H$288,3,FALSE),"")</f>
        <v/>
      </c>
      <c r="J478" s="6">
        <f t="shared" si="14"/>
        <v>991014.7</v>
      </c>
      <c r="K478" s="6">
        <f t="shared" si="15"/>
        <v>1552473.6</v>
      </c>
    </row>
    <row r="479" spans="1:11" ht="12.75" customHeight="1" x14ac:dyDescent="0.25">
      <c r="A479" s="1" t="s">
        <v>483</v>
      </c>
      <c r="B479" s="3" t="s">
        <v>2169</v>
      </c>
      <c r="C479" s="3" t="s">
        <v>2183</v>
      </c>
      <c r="D479" s="1" t="s">
        <v>4</v>
      </c>
      <c r="E479" s="1" t="s">
        <v>15</v>
      </c>
      <c r="F479" s="6" t="str">
        <f>IFERROR(VLOOKUP(A479,'[1]CONSOLIDADO PREVIDENCIARIO'!$F$5:$H$1810,2,FALSE),"")</f>
        <v/>
      </c>
      <c r="G479" s="6" t="str">
        <f>IFERROR(VLOOKUP(A479,'[1]CONSOLIDADO PREVIDENCIARIO'!$F$5:$H$1810,3,FALSE),"")</f>
        <v/>
      </c>
      <c r="H479" s="6">
        <f>IFERROR(VLOOKUP(A479,'[1]CONSOLIDADO FINANCEIRO'!$F$5:$H$288,2,FALSE),"")</f>
        <v>2012144.16</v>
      </c>
      <c r="I479" s="6">
        <f>IFERROR(VLOOKUP(A479,'[1]CONSOLIDADO FINANCEIRO'!$F$5:$H$288,3,FALSE),"")</f>
        <v>3206032.76</v>
      </c>
      <c r="J479" s="6">
        <f t="shared" si="14"/>
        <v>2012144.16</v>
      </c>
      <c r="K479" s="6">
        <f t="shared" si="15"/>
        <v>3206032.76</v>
      </c>
    </row>
    <row r="480" spans="1:11" ht="12.75" customHeight="1" x14ac:dyDescent="0.25">
      <c r="A480" s="1" t="s">
        <v>484</v>
      </c>
      <c r="B480" s="3" t="s">
        <v>2174</v>
      </c>
      <c r="C480" s="3" t="s">
        <v>2183</v>
      </c>
      <c r="D480" s="1" t="s">
        <v>4</v>
      </c>
      <c r="E480" s="1" t="s">
        <v>15</v>
      </c>
      <c r="F480" s="6">
        <f>IFERROR(VLOOKUP(A480,'[1]CONSOLIDADO PREVIDENCIARIO'!$F$5:$H$1810,2,FALSE),"")</f>
        <v>842933.48</v>
      </c>
      <c r="G480" s="6">
        <f>IFERROR(VLOOKUP(A480,'[1]CONSOLIDADO PREVIDENCIARIO'!$F$5:$H$1810,3,FALSE),"")</f>
        <v>3052140.29</v>
      </c>
      <c r="H480" s="6" t="str">
        <f>IFERROR(VLOOKUP(A480,'[1]CONSOLIDADO FINANCEIRO'!$F$5:$H$288,2,FALSE),"")</f>
        <v/>
      </c>
      <c r="I480" s="6" t="str">
        <f>IFERROR(VLOOKUP(A480,'[1]CONSOLIDADO FINANCEIRO'!$F$5:$H$288,3,FALSE),"")</f>
        <v/>
      </c>
      <c r="J480" s="6">
        <f t="shared" si="14"/>
        <v>842933.48</v>
      </c>
      <c r="K480" s="6">
        <f t="shared" si="15"/>
        <v>3052140.29</v>
      </c>
    </row>
    <row r="481" spans="1:11" ht="12.75" customHeight="1" x14ac:dyDescent="0.25">
      <c r="A481" s="1" t="s">
        <v>485</v>
      </c>
      <c r="B481" s="3" t="s">
        <v>2174</v>
      </c>
      <c r="C481" s="3" t="s">
        <v>2183</v>
      </c>
      <c r="D481" s="1" t="s">
        <v>4</v>
      </c>
      <c r="E481" s="1" t="s">
        <v>5</v>
      </c>
      <c r="F481" s="6">
        <f>IFERROR(VLOOKUP(A481,'[1]CONSOLIDADO PREVIDENCIARIO'!$F$5:$H$1810,2,FALSE),"")</f>
        <v>630337.39</v>
      </c>
      <c r="G481" s="6">
        <f>IFERROR(VLOOKUP(A481,'[1]CONSOLIDADO PREVIDENCIARIO'!$F$5:$H$1810,3,FALSE),"")</f>
        <v>0</v>
      </c>
      <c r="H481" s="6" t="str">
        <f>IFERROR(VLOOKUP(A481,'[1]CONSOLIDADO FINANCEIRO'!$F$5:$H$288,2,FALSE),"")</f>
        <v/>
      </c>
      <c r="I481" s="6" t="str">
        <f>IFERROR(VLOOKUP(A481,'[1]CONSOLIDADO FINANCEIRO'!$F$5:$H$288,3,FALSE),"")</f>
        <v/>
      </c>
      <c r="J481" s="6">
        <f t="shared" si="14"/>
        <v>630337.39</v>
      </c>
      <c r="K481" s="6">
        <f t="shared" si="15"/>
        <v>0</v>
      </c>
    </row>
    <row r="482" spans="1:11" ht="12.75" customHeight="1" x14ac:dyDescent="0.25">
      <c r="A482" s="1" t="s">
        <v>486</v>
      </c>
      <c r="B482" s="3" t="s">
        <v>2174</v>
      </c>
      <c r="C482" s="3" t="s">
        <v>2183</v>
      </c>
      <c r="D482" s="1" t="s">
        <v>4</v>
      </c>
      <c r="E482" s="1" t="s">
        <v>5</v>
      </c>
      <c r="F482" s="6" t="str">
        <f>IFERROR(VLOOKUP(A482,'[1]CONSOLIDADO PREVIDENCIARIO'!$F$5:$H$1810,2,FALSE),"")</f>
        <v/>
      </c>
      <c r="G482" s="6" t="str">
        <f>IFERROR(VLOOKUP(A482,'[1]CONSOLIDADO PREVIDENCIARIO'!$F$5:$H$1810,3,FALSE),"")</f>
        <v/>
      </c>
      <c r="H482" s="6" t="str">
        <f>IFERROR(VLOOKUP(A482,'[1]CONSOLIDADO FINANCEIRO'!$F$5:$H$288,2,FALSE),"")</f>
        <v/>
      </c>
      <c r="I482" s="6" t="str">
        <f>IFERROR(VLOOKUP(A482,'[1]CONSOLIDADO FINANCEIRO'!$F$5:$H$288,3,FALSE),"")</f>
        <v/>
      </c>
      <c r="J482" s="6">
        <f t="shared" si="14"/>
        <v>0</v>
      </c>
      <c r="K482" s="6">
        <f t="shared" si="15"/>
        <v>0</v>
      </c>
    </row>
    <row r="483" spans="1:11" ht="12.75" customHeight="1" x14ac:dyDescent="0.25">
      <c r="A483" s="1" t="s">
        <v>487</v>
      </c>
      <c r="B483" s="3" t="s">
        <v>2174</v>
      </c>
      <c r="C483" s="3" t="s">
        <v>2183</v>
      </c>
      <c r="D483" s="1" t="s">
        <v>8</v>
      </c>
      <c r="E483" s="1" t="s">
        <v>15</v>
      </c>
      <c r="F483" s="6">
        <f>IFERROR(VLOOKUP(A483,'[1]CONSOLIDADO PREVIDENCIARIO'!$F$5:$H$1810,2,FALSE),"")</f>
        <v>10320659</v>
      </c>
      <c r="G483" s="6">
        <f>IFERROR(VLOOKUP(A483,'[1]CONSOLIDADO PREVIDENCIARIO'!$F$5:$H$1810,3,FALSE),"")</f>
        <v>1725700.97</v>
      </c>
      <c r="H483" s="6" t="str">
        <f>IFERROR(VLOOKUP(A483,'[1]CONSOLIDADO FINANCEIRO'!$F$5:$H$288,2,FALSE),"")</f>
        <v/>
      </c>
      <c r="I483" s="6" t="str">
        <f>IFERROR(VLOOKUP(A483,'[1]CONSOLIDADO FINANCEIRO'!$F$5:$H$288,3,FALSE),"")</f>
        <v/>
      </c>
      <c r="J483" s="6">
        <f t="shared" si="14"/>
        <v>10320659</v>
      </c>
      <c r="K483" s="6">
        <f t="shared" si="15"/>
        <v>1725700.97</v>
      </c>
    </row>
    <row r="484" spans="1:11" ht="12.75" customHeight="1" x14ac:dyDescent="0.25">
      <c r="A484" s="1" t="s">
        <v>488</v>
      </c>
      <c r="B484" s="3" t="s">
        <v>2160</v>
      </c>
      <c r="C484" s="3" t="s">
        <v>2180</v>
      </c>
      <c r="D484" s="1" t="s">
        <v>4</v>
      </c>
      <c r="E484" s="1" t="s">
        <v>15</v>
      </c>
      <c r="F484" s="6">
        <f>IFERROR(VLOOKUP(A484,'[1]CONSOLIDADO PREVIDENCIARIO'!$F$5:$H$1810,2,FALSE),"")</f>
        <v>1217075.3500000001</v>
      </c>
      <c r="G484" s="6">
        <f>IFERROR(VLOOKUP(A484,'[1]CONSOLIDADO PREVIDENCIARIO'!$F$5:$H$1810,3,FALSE),"")</f>
        <v>2036895.92</v>
      </c>
      <c r="H484" s="6" t="str">
        <f>IFERROR(VLOOKUP(A484,'[1]CONSOLIDADO FINANCEIRO'!$F$5:$H$288,2,FALSE),"")</f>
        <v/>
      </c>
      <c r="I484" s="6" t="str">
        <f>IFERROR(VLOOKUP(A484,'[1]CONSOLIDADO FINANCEIRO'!$F$5:$H$288,3,FALSE),"")</f>
        <v/>
      </c>
      <c r="J484" s="6">
        <f t="shared" si="14"/>
        <v>1217075.3500000001</v>
      </c>
      <c r="K484" s="6">
        <f t="shared" si="15"/>
        <v>2036895.92</v>
      </c>
    </row>
    <row r="485" spans="1:11" ht="12.75" customHeight="1" x14ac:dyDescent="0.25">
      <c r="A485" s="1" t="s">
        <v>489</v>
      </c>
      <c r="B485" s="3" t="s">
        <v>2167</v>
      </c>
      <c r="C485" s="3" t="s">
        <v>2182</v>
      </c>
      <c r="D485" s="1" t="s">
        <v>8</v>
      </c>
      <c r="E485" s="1" t="s">
        <v>5</v>
      </c>
      <c r="F485" s="6">
        <f>IFERROR(VLOOKUP(A485,'[1]CONSOLIDADO PREVIDENCIARIO'!$F$5:$H$1810,2,FALSE),"")</f>
        <v>3557230.35</v>
      </c>
      <c r="G485" s="6">
        <f>IFERROR(VLOOKUP(A485,'[1]CONSOLIDADO PREVIDENCIARIO'!$F$5:$H$1810,3,FALSE),"")</f>
        <v>4234651.18</v>
      </c>
      <c r="H485" s="6" t="str">
        <f>IFERROR(VLOOKUP(A485,'[1]CONSOLIDADO FINANCEIRO'!$F$5:$H$288,2,FALSE),"")</f>
        <v/>
      </c>
      <c r="I485" s="6" t="str">
        <f>IFERROR(VLOOKUP(A485,'[1]CONSOLIDADO FINANCEIRO'!$F$5:$H$288,3,FALSE),"")</f>
        <v/>
      </c>
      <c r="J485" s="6">
        <f t="shared" si="14"/>
        <v>3557230.35</v>
      </c>
      <c r="K485" s="6">
        <f t="shared" si="15"/>
        <v>4234651.18</v>
      </c>
    </row>
    <row r="486" spans="1:11" ht="12.75" customHeight="1" x14ac:dyDescent="0.25">
      <c r="A486" s="1" t="s">
        <v>490</v>
      </c>
      <c r="B486" s="3" t="s">
        <v>2153</v>
      </c>
      <c r="C486" s="3" t="s">
        <v>2182</v>
      </c>
      <c r="D486" s="1" t="s">
        <v>4</v>
      </c>
      <c r="E486" s="1" t="s">
        <v>15</v>
      </c>
      <c r="F486" s="6">
        <f>IFERROR(VLOOKUP(A486,'[1]CONSOLIDADO PREVIDENCIARIO'!$F$5:$H$1810,2,FALSE),"")</f>
        <v>1577720.82</v>
      </c>
      <c r="G486" s="6">
        <f>IFERROR(VLOOKUP(A486,'[1]CONSOLIDADO PREVIDENCIARIO'!$F$5:$H$1810,3,FALSE),"")</f>
        <v>0</v>
      </c>
      <c r="H486" s="6" t="str">
        <f>IFERROR(VLOOKUP(A486,'[1]CONSOLIDADO FINANCEIRO'!$F$5:$H$288,2,FALSE),"")</f>
        <v/>
      </c>
      <c r="I486" s="6" t="str">
        <f>IFERROR(VLOOKUP(A486,'[1]CONSOLIDADO FINANCEIRO'!$F$5:$H$288,3,FALSE),"")</f>
        <v/>
      </c>
      <c r="J486" s="6">
        <f t="shared" si="14"/>
        <v>1577720.82</v>
      </c>
      <c r="K486" s="6">
        <f t="shared" si="15"/>
        <v>0</v>
      </c>
    </row>
    <row r="487" spans="1:11" ht="12.75" customHeight="1" x14ac:dyDescent="0.25">
      <c r="A487" s="1" t="s">
        <v>491</v>
      </c>
      <c r="B487" s="3" t="s">
        <v>2174</v>
      </c>
      <c r="C487" s="3" t="s">
        <v>2183</v>
      </c>
      <c r="D487" s="1" t="s">
        <v>4</v>
      </c>
      <c r="E487" s="1" t="s">
        <v>15</v>
      </c>
      <c r="F487" s="6">
        <f>IFERROR(VLOOKUP(A487,'[1]CONSOLIDADO PREVIDENCIARIO'!$F$5:$H$1810,2,FALSE),"")</f>
        <v>1380967.15</v>
      </c>
      <c r="G487" s="6">
        <f>IFERROR(VLOOKUP(A487,'[1]CONSOLIDADO PREVIDENCIARIO'!$F$5:$H$1810,3,FALSE),"")</f>
        <v>1620225.07</v>
      </c>
      <c r="H487" s="6" t="str">
        <f>IFERROR(VLOOKUP(A487,'[1]CONSOLIDADO FINANCEIRO'!$F$5:$H$288,2,FALSE),"")</f>
        <v/>
      </c>
      <c r="I487" s="6" t="str">
        <f>IFERROR(VLOOKUP(A487,'[1]CONSOLIDADO FINANCEIRO'!$F$5:$H$288,3,FALSE),"")</f>
        <v/>
      </c>
      <c r="J487" s="6">
        <f t="shared" si="14"/>
        <v>1380967.15</v>
      </c>
      <c r="K487" s="6">
        <f t="shared" si="15"/>
        <v>1620225.07</v>
      </c>
    </row>
    <row r="488" spans="1:11" ht="12.75" customHeight="1" x14ac:dyDescent="0.25">
      <c r="A488" s="1" t="s">
        <v>492</v>
      </c>
      <c r="B488" s="3" t="s">
        <v>2164</v>
      </c>
      <c r="C488" s="3" t="s">
        <v>2180</v>
      </c>
      <c r="D488" s="1" t="s">
        <v>4</v>
      </c>
      <c r="E488" s="1" t="s">
        <v>15</v>
      </c>
      <c r="F488" s="6">
        <f>IFERROR(VLOOKUP(A488,'[1]CONSOLIDADO PREVIDENCIARIO'!$F$5:$H$1810,2,FALSE),"")</f>
        <v>337730.26</v>
      </c>
      <c r="G488" s="6">
        <f>IFERROR(VLOOKUP(A488,'[1]CONSOLIDADO PREVIDENCIARIO'!$F$5:$H$1810,3,FALSE),"")</f>
        <v>1180010.8</v>
      </c>
      <c r="H488" s="6">
        <f>IFERROR(VLOOKUP(A488,'[1]CONSOLIDADO FINANCEIRO'!$F$5:$H$288,2,FALSE),"")</f>
        <v>2879421.74</v>
      </c>
      <c r="I488" s="6">
        <f>IFERROR(VLOOKUP(A488,'[1]CONSOLIDADO FINANCEIRO'!$F$5:$H$288,3,FALSE),"")</f>
        <v>3437826.91</v>
      </c>
      <c r="J488" s="6">
        <f t="shared" si="14"/>
        <v>3217152</v>
      </c>
      <c r="K488" s="6">
        <f t="shared" si="15"/>
        <v>4617837.71</v>
      </c>
    </row>
    <row r="489" spans="1:11" ht="12.75" customHeight="1" x14ac:dyDescent="0.25">
      <c r="A489" s="1" t="s">
        <v>493</v>
      </c>
      <c r="B489" s="3" t="s">
        <v>2162</v>
      </c>
      <c r="C489" s="3" t="s">
        <v>2176</v>
      </c>
      <c r="D489" s="1" t="s">
        <v>4</v>
      </c>
      <c r="E489" s="1" t="s">
        <v>5</v>
      </c>
      <c r="F489" s="6">
        <f>IFERROR(VLOOKUP(A489,'[1]CONSOLIDADO PREVIDENCIARIO'!$F$5:$H$1810,2,FALSE),"")</f>
        <v>867200.34</v>
      </c>
      <c r="G489" s="6">
        <f>IFERROR(VLOOKUP(A489,'[1]CONSOLIDADO PREVIDENCIARIO'!$F$5:$H$1810,3,FALSE),"")</f>
        <v>1862618.4</v>
      </c>
      <c r="H489" s="6" t="str">
        <f>IFERROR(VLOOKUP(A489,'[1]CONSOLIDADO FINANCEIRO'!$F$5:$H$288,2,FALSE),"")</f>
        <v/>
      </c>
      <c r="I489" s="6" t="str">
        <f>IFERROR(VLOOKUP(A489,'[1]CONSOLIDADO FINANCEIRO'!$F$5:$H$288,3,FALSE),"")</f>
        <v/>
      </c>
      <c r="J489" s="6">
        <f t="shared" si="14"/>
        <v>867200.34</v>
      </c>
      <c r="K489" s="6">
        <f t="shared" si="15"/>
        <v>1862618.4</v>
      </c>
    </row>
    <row r="490" spans="1:11" ht="12.75" customHeight="1" x14ac:dyDescent="0.25">
      <c r="A490" s="1" t="s">
        <v>494</v>
      </c>
      <c r="B490" s="3" t="s">
        <v>2160</v>
      </c>
      <c r="C490" s="3" t="s">
        <v>2180</v>
      </c>
      <c r="D490" s="1" t="s">
        <v>4</v>
      </c>
      <c r="E490" s="1" t="s">
        <v>5</v>
      </c>
      <c r="F490" s="6">
        <f>IFERROR(VLOOKUP(A490,'[1]CONSOLIDADO PREVIDENCIARIO'!$F$5:$H$1810,2,FALSE),"")</f>
        <v>2014547.24</v>
      </c>
      <c r="G490" s="6">
        <f>IFERROR(VLOOKUP(A490,'[1]CONSOLIDADO PREVIDENCIARIO'!$F$5:$H$1810,3,FALSE),"")</f>
        <v>3397756.74</v>
      </c>
      <c r="H490" s="6" t="str">
        <f>IFERROR(VLOOKUP(A490,'[1]CONSOLIDADO FINANCEIRO'!$F$5:$H$288,2,FALSE),"")</f>
        <v/>
      </c>
      <c r="I490" s="6" t="str">
        <f>IFERROR(VLOOKUP(A490,'[1]CONSOLIDADO FINANCEIRO'!$F$5:$H$288,3,FALSE),"")</f>
        <v/>
      </c>
      <c r="J490" s="6">
        <f t="shared" si="14"/>
        <v>2014547.24</v>
      </c>
      <c r="K490" s="6">
        <f t="shared" si="15"/>
        <v>3397756.74</v>
      </c>
    </row>
    <row r="491" spans="1:11" ht="12.75" customHeight="1" x14ac:dyDescent="0.25">
      <c r="A491" s="1" t="s">
        <v>495</v>
      </c>
      <c r="B491" s="3" t="s">
        <v>2163</v>
      </c>
      <c r="C491" s="3" t="s">
        <v>2180</v>
      </c>
      <c r="D491" s="1" t="s">
        <v>8</v>
      </c>
      <c r="E491" s="1" t="s">
        <v>5</v>
      </c>
      <c r="F491" s="6">
        <f>IFERROR(VLOOKUP(A491,'[1]CONSOLIDADO PREVIDENCIARIO'!$F$5:$H$1810,2,FALSE),"")</f>
        <v>7612057.3799999999</v>
      </c>
      <c r="G491" s="6">
        <f>IFERROR(VLOOKUP(A491,'[1]CONSOLIDADO PREVIDENCIARIO'!$F$5:$H$1810,3,FALSE),"")</f>
        <v>6586611.4400000004</v>
      </c>
      <c r="H491" s="6" t="str">
        <f>IFERROR(VLOOKUP(A491,'[1]CONSOLIDADO FINANCEIRO'!$F$5:$H$288,2,FALSE),"")</f>
        <v/>
      </c>
      <c r="I491" s="6" t="str">
        <f>IFERROR(VLOOKUP(A491,'[1]CONSOLIDADO FINANCEIRO'!$F$5:$H$288,3,FALSE),"")</f>
        <v/>
      </c>
      <c r="J491" s="6">
        <f t="shared" si="14"/>
        <v>7612057.3799999999</v>
      </c>
      <c r="K491" s="6">
        <f t="shared" si="15"/>
        <v>6586611.4400000004</v>
      </c>
    </row>
    <row r="492" spans="1:11" ht="12.75" customHeight="1" x14ac:dyDescent="0.25">
      <c r="A492" s="1" t="s">
        <v>496</v>
      </c>
      <c r="B492" s="3" t="s">
        <v>2161</v>
      </c>
      <c r="C492" s="3" t="s">
        <v>2182</v>
      </c>
      <c r="D492" s="1" t="s">
        <v>8</v>
      </c>
      <c r="E492" s="1" t="s">
        <v>15</v>
      </c>
      <c r="F492" s="6">
        <f>IFERROR(VLOOKUP(A492,'[1]CONSOLIDADO PREVIDENCIARIO'!$F$5:$H$1810,2,FALSE),"")</f>
        <v>11094528.15</v>
      </c>
      <c r="G492" s="6">
        <f>IFERROR(VLOOKUP(A492,'[1]CONSOLIDADO PREVIDENCIARIO'!$F$5:$H$1810,3,FALSE),"")</f>
        <v>17468745.690000001</v>
      </c>
      <c r="H492" s="6" t="str">
        <f>IFERROR(VLOOKUP(A492,'[1]CONSOLIDADO FINANCEIRO'!$F$5:$H$288,2,FALSE),"")</f>
        <v/>
      </c>
      <c r="I492" s="6" t="str">
        <f>IFERROR(VLOOKUP(A492,'[1]CONSOLIDADO FINANCEIRO'!$F$5:$H$288,3,FALSE),"")</f>
        <v/>
      </c>
      <c r="J492" s="6">
        <f t="shared" si="14"/>
        <v>11094528.15</v>
      </c>
      <c r="K492" s="6">
        <f t="shared" si="15"/>
        <v>17468745.690000001</v>
      </c>
    </row>
    <row r="493" spans="1:11" ht="12.75" customHeight="1" x14ac:dyDescent="0.25">
      <c r="A493" s="1" t="s">
        <v>497</v>
      </c>
      <c r="B493" s="3" t="s">
        <v>2175</v>
      </c>
      <c r="C493" s="3" t="s">
        <v>2183</v>
      </c>
      <c r="D493" s="1" t="s">
        <v>8</v>
      </c>
      <c r="E493" s="1" t="s">
        <v>15</v>
      </c>
      <c r="F493" s="6">
        <f>IFERROR(VLOOKUP(A493,'[1]CONSOLIDADO PREVIDENCIARIO'!$F$5:$H$1810,2,FALSE),"")</f>
        <v>29384638.09</v>
      </c>
      <c r="G493" s="6">
        <f>IFERROR(VLOOKUP(A493,'[1]CONSOLIDADO PREVIDENCIARIO'!$F$5:$H$1810,3,FALSE),"")</f>
        <v>37094961.460000001</v>
      </c>
      <c r="H493" s="6" t="str">
        <f>IFERROR(VLOOKUP(A493,'[1]CONSOLIDADO FINANCEIRO'!$F$5:$H$288,2,FALSE),"")</f>
        <v/>
      </c>
      <c r="I493" s="6" t="str">
        <f>IFERROR(VLOOKUP(A493,'[1]CONSOLIDADO FINANCEIRO'!$F$5:$H$288,3,FALSE),"")</f>
        <v/>
      </c>
      <c r="J493" s="6">
        <f t="shared" si="14"/>
        <v>29384638.09</v>
      </c>
      <c r="K493" s="6">
        <f t="shared" si="15"/>
        <v>37094961.460000001</v>
      </c>
    </row>
    <row r="494" spans="1:11" ht="12.75" customHeight="1" x14ac:dyDescent="0.25">
      <c r="A494" s="1" t="s">
        <v>498</v>
      </c>
      <c r="B494" s="3" t="s">
        <v>2174</v>
      </c>
      <c r="C494" s="3" t="s">
        <v>2183</v>
      </c>
      <c r="D494" s="1" t="s">
        <v>8</v>
      </c>
      <c r="E494" s="1" t="s">
        <v>15</v>
      </c>
      <c r="F494" s="6">
        <f>IFERROR(VLOOKUP(A494,'[1]CONSOLIDADO PREVIDENCIARIO'!$F$5:$H$1810,2,FALSE),"")</f>
        <v>4472005.7699999996</v>
      </c>
      <c r="G494" s="6">
        <f>IFERROR(VLOOKUP(A494,'[1]CONSOLIDADO PREVIDENCIARIO'!$F$5:$H$1810,3,FALSE),"")</f>
        <v>14561568</v>
      </c>
      <c r="H494" s="6" t="str">
        <f>IFERROR(VLOOKUP(A494,'[1]CONSOLIDADO FINANCEIRO'!$F$5:$H$288,2,FALSE),"")</f>
        <v/>
      </c>
      <c r="I494" s="6" t="str">
        <f>IFERROR(VLOOKUP(A494,'[1]CONSOLIDADO FINANCEIRO'!$F$5:$H$288,3,FALSE),"")</f>
        <v/>
      </c>
      <c r="J494" s="6">
        <f t="shared" si="14"/>
        <v>4472005.7699999996</v>
      </c>
      <c r="K494" s="6">
        <f t="shared" si="15"/>
        <v>14561568</v>
      </c>
    </row>
    <row r="495" spans="1:11" ht="12.75" customHeight="1" x14ac:dyDescent="0.25">
      <c r="A495" s="1" t="s">
        <v>499</v>
      </c>
      <c r="B495" s="3" t="s">
        <v>2169</v>
      </c>
      <c r="C495" s="3" t="s">
        <v>2183</v>
      </c>
      <c r="D495" s="1" t="s">
        <v>8</v>
      </c>
      <c r="E495" s="1" t="s">
        <v>5</v>
      </c>
      <c r="F495" s="6" t="str">
        <f>IFERROR(VLOOKUP(A495,'[1]CONSOLIDADO PREVIDENCIARIO'!$F$5:$H$1810,2,FALSE),"")</f>
        <v/>
      </c>
      <c r="G495" s="6" t="str">
        <f>IFERROR(VLOOKUP(A495,'[1]CONSOLIDADO PREVIDENCIARIO'!$F$5:$H$1810,3,FALSE),"")</f>
        <v/>
      </c>
      <c r="H495" s="6" t="str">
        <f>IFERROR(VLOOKUP(A495,'[1]CONSOLIDADO FINANCEIRO'!$F$5:$H$288,2,FALSE),"")</f>
        <v/>
      </c>
      <c r="I495" s="6" t="str">
        <f>IFERROR(VLOOKUP(A495,'[1]CONSOLIDADO FINANCEIRO'!$F$5:$H$288,3,FALSE),"")</f>
        <v/>
      </c>
      <c r="J495" s="6">
        <f t="shared" si="14"/>
        <v>0</v>
      </c>
      <c r="K495" s="6">
        <f t="shared" si="15"/>
        <v>0</v>
      </c>
    </row>
    <row r="496" spans="1:11" ht="12.75" customHeight="1" x14ac:dyDescent="0.25">
      <c r="A496" s="1" t="s">
        <v>500</v>
      </c>
      <c r="B496" s="3" t="s">
        <v>2157</v>
      </c>
      <c r="C496" s="3" t="s">
        <v>2182</v>
      </c>
      <c r="D496" s="1" t="s">
        <v>4</v>
      </c>
      <c r="E496" s="1" t="s">
        <v>15</v>
      </c>
      <c r="F496" s="6">
        <f>IFERROR(VLOOKUP(A496,'[1]CONSOLIDADO PREVIDENCIARIO'!$F$5:$H$1810,2,FALSE),"")</f>
        <v>1552180.98</v>
      </c>
      <c r="G496" s="6">
        <f>IFERROR(VLOOKUP(A496,'[1]CONSOLIDADO PREVIDENCIARIO'!$F$5:$H$1810,3,FALSE),"")</f>
        <v>2664734.44</v>
      </c>
      <c r="H496" s="6" t="str">
        <f>IFERROR(VLOOKUP(A496,'[1]CONSOLIDADO FINANCEIRO'!$F$5:$H$288,2,FALSE),"")</f>
        <v/>
      </c>
      <c r="I496" s="6" t="str">
        <f>IFERROR(VLOOKUP(A496,'[1]CONSOLIDADO FINANCEIRO'!$F$5:$H$288,3,FALSE),"")</f>
        <v/>
      </c>
      <c r="J496" s="6">
        <f t="shared" si="14"/>
        <v>1552180.98</v>
      </c>
      <c r="K496" s="6">
        <f t="shared" si="15"/>
        <v>2664734.44</v>
      </c>
    </row>
    <row r="497" spans="1:11" ht="12.75" customHeight="1" x14ac:dyDescent="0.25">
      <c r="A497" s="1" t="s">
        <v>501</v>
      </c>
      <c r="B497" s="3" t="s">
        <v>2157</v>
      </c>
      <c r="C497" s="3" t="s">
        <v>2182</v>
      </c>
      <c r="D497" s="1" t="s">
        <v>4</v>
      </c>
      <c r="E497" s="1" t="s">
        <v>15</v>
      </c>
      <c r="F497" s="6">
        <f>IFERROR(VLOOKUP(A497,'[1]CONSOLIDADO PREVIDENCIARIO'!$F$5:$H$1810,2,FALSE),"")</f>
        <v>0</v>
      </c>
      <c r="G497" s="6">
        <f>IFERROR(VLOOKUP(A497,'[1]CONSOLIDADO PREVIDENCIARIO'!$F$5:$H$1810,3,FALSE),"")</f>
        <v>4534915.29</v>
      </c>
      <c r="H497" s="6" t="str">
        <f>IFERROR(VLOOKUP(A497,'[1]CONSOLIDADO FINANCEIRO'!$F$5:$H$288,2,FALSE),"")</f>
        <v/>
      </c>
      <c r="I497" s="6" t="str">
        <f>IFERROR(VLOOKUP(A497,'[1]CONSOLIDADO FINANCEIRO'!$F$5:$H$288,3,FALSE),"")</f>
        <v/>
      </c>
      <c r="J497" s="6">
        <f t="shared" si="14"/>
        <v>0</v>
      </c>
      <c r="K497" s="6">
        <f t="shared" si="15"/>
        <v>4534915.29</v>
      </c>
    </row>
    <row r="498" spans="1:11" ht="12.75" customHeight="1" x14ac:dyDescent="0.25">
      <c r="A498" s="1" t="s">
        <v>502</v>
      </c>
      <c r="B498" s="3" t="s">
        <v>2169</v>
      </c>
      <c r="C498" s="3" t="s">
        <v>2183</v>
      </c>
      <c r="D498" s="1" t="s">
        <v>8</v>
      </c>
      <c r="E498" s="1" t="s">
        <v>5</v>
      </c>
      <c r="F498" s="6">
        <f>IFERROR(VLOOKUP(A498,'[1]CONSOLIDADO PREVIDENCIARIO'!$F$5:$H$1810,2,FALSE),"")</f>
        <v>13487914.859999999</v>
      </c>
      <c r="G498" s="6">
        <f>IFERROR(VLOOKUP(A498,'[1]CONSOLIDADO PREVIDENCIARIO'!$F$5:$H$1810,3,FALSE),"")</f>
        <v>18045047.109999999</v>
      </c>
      <c r="H498" s="6" t="str">
        <f>IFERROR(VLOOKUP(A498,'[1]CONSOLIDADO FINANCEIRO'!$F$5:$H$288,2,FALSE),"")</f>
        <v/>
      </c>
      <c r="I498" s="6" t="str">
        <f>IFERROR(VLOOKUP(A498,'[1]CONSOLIDADO FINANCEIRO'!$F$5:$H$288,3,FALSE),"")</f>
        <v/>
      </c>
      <c r="J498" s="6">
        <f t="shared" si="14"/>
        <v>13487914.859999999</v>
      </c>
      <c r="K498" s="6">
        <f t="shared" si="15"/>
        <v>18045047.109999999</v>
      </c>
    </row>
    <row r="499" spans="1:11" ht="12.75" customHeight="1" x14ac:dyDescent="0.25">
      <c r="A499" s="1" t="s">
        <v>503</v>
      </c>
      <c r="B499" s="3" t="s">
        <v>2160</v>
      </c>
      <c r="C499" s="3" t="s">
        <v>2180</v>
      </c>
      <c r="D499" s="1" t="s">
        <v>8</v>
      </c>
      <c r="E499" s="1" t="s">
        <v>5</v>
      </c>
      <c r="F499" s="6">
        <f>IFERROR(VLOOKUP(A499,'[1]CONSOLIDADO PREVIDENCIARIO'!$F$5:$H$1810,2,FALSE),"")</f>
        <v>8207417.0199999996</v>
      </c>
      <c r="G499" s="6">
        <f>IFERROR(VLOOKUP(A499,'[1]CONSOLIDADO PREVIDENCIARIO'!$F$5:$H$1810,3,FALSE),"")</f>
        <v>0</v>
      </c>
      <c r="H499" s="6" t="str">
        <f>IFERROR(VLOOKUP(A499,'[1]CONSOLIDADO FINANCEIRO'!$F$5:$H$288,2,FALSE),"")</f>
        <v/>
      </c>
      <c r="I499" s="6" t="str">
        <f>IFERROR(VLOOKUP(A499,'[1]CONSOLIDADO FINANCEIRO'!$F$5:$H$288,3,FALSE),"")</f>
        <v/>
      </c>
      <c r="J499" s="6">
        <f t="shared" si="14"/>
        <v>8207417.0199999996</v>
      </c>
      <c r="K499" s="6">
        <f t="shared" si="15"/>
        <v>0</v>
      </c>
    </row>
    <row r="500" spans="1:11" ht="12.75" customHeight="1" x14ac:dyDescent="0.25">
      <c r="A500" s="1" t="s">
        <v>504</v>
      </c>
      <c r="B500" s="3" t="s">
        <v>2174</v>
      </c>
      <c r="C500" s="3" t="s">
        <v>2183</v>
      </c>
      <c r="D500" s="1" t="s">
        <v>8</v>
      </c>
      <c r="E500" s="1" t="s">
        <v>5</v>
      </c>
      <c r="F500" s="6">
        <f>IFERROR(VLOOKUP(A500,'[1]CONSOLIDADO PREVIDENCIARIO'!$F$5:$H$1810,2,FALSE),"")</f>
        <v>0</v>
      </c>
      <c r="G500" s="6">
        <f>IFERROR(VLOOKUP(A500,'[1]CONSOLIDADO PREVIDENCIARIO'!$F$5:$H$1810,3,FALSE),"")</f>
        <v>3131815.89</v>
      </c>
      <c r="H500" s="6" t="str">
        <f>IFERROR(VLOOKUP(A500,'[1]CONSOLIDADO FINANCEIRO'!$F$5:$H$288,2,FALSE),"")</f>
        <v/>
      </c>
      <c r="I500" s="6" t="str">
        <f>IFERROR(VLOOKUP(A500,'[1]CONSOLIDADO FINANCEIRO'!$F$5:$H$288,3,FALSE),"")</f>
        <v/>
      </c>
      <c r="J500" s="6">
        <f t="shared" si="14"/>
        <v>0</v>
      </c>
      <c r="K500" s="6">
        <f t="shared" si="15"/>
        <v>3131815.89</v>
      </c>
    </row>
    <row r="501" spans="1:11" ht="12.75" customHeight="1" x14ac:dyDescent="0.25">
      <c r="A501" s="1" t="s">
        <v>505</v>
      </c>
      <c r="B501" s="3" t="s">
        <v>2174</v>
      </c>
      <c r="C501" s="3" t="s">
        <v>2183</v>
      </c>
      <c r="D501" s="1" t="s">
        <v>4</v>
      </c>
      <c r="E501" s="1" t="s">
        <v>15</v>
      </c>
      <c r="F501" s="6">
        <f>IFERROR(VLOOKUP(A501,'[1]CONSOLIDADO PREVIDENCIARIO'!$F$5:$H$1810,2,FALSE),"")</f>
        <v>573114.93000000005</v>
      </c>
      <c r="G501" s="6">
        <f>IFERROR(VLOOKUP(A501,'[1]CONSOLIDADO PREVIDENCIARIO'!$F$5:$H$1810,3,FALSE),"")</f>
        <v>731814.32</v>
      </c>
      <c r="H501" s="6" t="str">
        <f>IFERROR(VLOOKUP(A501,'[1]CONSOLIDADO FINANCEIRO'!$F$5:$H$288,2,FALSE),"")</f>
        <v/>
      </c>
      <c r="I501" s="6" t="str">
        <f>IFERROR(VLOOKUP(A501,'[1]CONSOLIDADO FINANCEIRO'!$F$5:$H$288,3,FALSE),"")</f>
        <v/>
      </c>
      <c r="J501" s="6">
        <f t="shared" si="14"/>
        <v>573114.93000000005</v>
      </c>
      <c r="K501" s="6">
        <f t="shared" si="15"/>
        <v>731814.32</v>
      </c>
    </row>
    <row r="502" spans="1:11" ht="12.75" customHeight="1" x14ac:dyDescent="0.25">
      <c r="A502" s="1" t="s">
        <v>506</v>
      </c>
      <c r="B502" s="3" t="s">
        <v>2164</v>
      </c>
      <c r="C502" s="3" t="s">
        <v>2180</v>
      </c>
      <c r="D502" s="1" t="s">
        <v>4</v>
      </c>
      <c r="E502" s="1" t="s">
        <v>5</v>
      </c>
      <c r="F502" s="6" t="str">
        <f>IFERROR(VLOOKUP(A502,'[1]CONSOLIDADO PREVIDENCIARIO'!$F$5:$H$1810,2,FALSE),"")</f>
        <v/>
      </c>
      <c r="G502" s="6" t="str">
        <f>IFERROR(VLOOKUP(A502,'[1]CONSOLIDADO PREVIDENCIARIO'!$F$5:$H$1810,3,FALSE),"")</f>
        <v/>
      </c>
      <c r="H502" s="6">
        <f>IFERROR(VLOOKUP(A502,'[1]CONSOLIDADO FINANCEIRO'!$F$5:$H$288,2,FALSE),"")</f>
        <v>1408321.49</v>
      </c>
      <c r="I502" s="6">
        <f>IFERROR(VLOOKUP(A502,'[1]CONSOLIDADO FINANCEIRO'!$F$5:$H$288,3,FALSE),"")</f>
        <v>1477713.97</v>
      </c>
      <c r="J502" s="6">
        <f t="shared" si="14"/>
        <v>1408321.49</v>
      </c>
      <c r="K502" s="6">
        <f t="shared" si="15"/>
        <v>1477713.97</v>
      </c>
    </row>
    <row r="503" spans="1:11" ht="12.75" customHeight="1" x14ac:dyDescent="0.25">
      <c r="A503" s="1" t="s">
        <v>507</v>
      </c>
      <c r="B503" s="3" t="s">
        <v>2154</v>
      </c>
      <c r="C503" s="3" t="s">
        <v>2181</v>
      </c>
      <c r="D503" s="1" t="s">
        <v>8</v>
      </c>
      <c r="E503" s="1" t="s">
        <v>5</v>
      </c>
      <c r="F503" s="6">
        <f>IFERROR(VLOOKUP(A503,'[1]CONSOLIDADO PREVIDENCIARIO'!$F$5:$H$1810,2,FALSE),"")</f>
        <v>4574086.84</v>
      </c>
      <c r="G503" s="6">
        <f>IFERROR(VLOOKUP(A503,'[1]CONSOLIDADO PREVIDENCIARIO'!$F$5:$H$1810,3,FALSE),"")</f>
        <v>0</v>
      </c>
      <c r="H503" s="6" t="str">
        <f>IFERROR(VLOOKUP(A503,'[1]CONSOLIDADO FINANCEIRO'!$F$5:$H$288,2,FALSE),"")</f>
        <v/>
      </c>
      <c r="I503" s="6" t="str">
        <f>IFERROR(VLOOKUP(A503,'[1]CONSOLIDADO FINANCEIRO'!$F$5:$H$288,3,FALSE),"")</f>
        <v/>
      </c>
      <c r="J503" s="6">
        <f t="shared" si="14"/>
        <v>4574086.84</v>
      </c>
      <c r="K503" s="6">
        <f t="shared" si="15"/>
        <v>0</v>
      </c>
    </row>
    <row r="504" spans="1:11" ht="12.75" customHeight="1" x14ac:dyDescent="0.25">
      <c r="A504" s="1" t="s">
        <v>508</v>
      </c>
      <c r="B504" s="3" t="s">
        <v>2164</v>
      </c>
      <c r="C504" s="3" t="s">
        <v>2180</v>
      </c>
      <c r="D504" s="1" t="s">
        <v>4</v>
      </c>
      <c r="E504" s="1" t="s">
        <v>5</v>
      </c>
      <c r="F504" s="6">
        <f>IFERROR(VLOOKUP(A504,'[1]CONSOLIDADO PREVIDENCIARIO'!$F$5:$H$1810,2,FALSE),"")</f>
        <v>1602058.71</v>
      </c>
      <c r="G504" s="6">
        <f>IFERROR(VLOOKUP(A504,'[1]CONSOLIDADO PREVIDENCIARIO'!$F$5:$H$1810,3,FALSE),"")</f>
        <v>2788531.95</v>
      </c>
      <c r="H504" s="6" t="str">
        <f>IFERROR(VLOOKUP(A504,'[1]CONSOLIDADO FINANCEIRO'!$F$5:$H$288,2,FALSE),"")</f>
        <v/>
      </c>
      <c r="I504" s="6" t="str">
        <f>IFERROR(VLOOKUP(A504,'[1]CONSOLIDADO FINANCEIRO'!$F$5:$H$288,3,FALSE),"")</f>
        <v/>
      </c>
      <c r="J504" s="6">
        <f t="shared" si="14"/>
        <v>1602058.71</v>
      </c>
      <c r="K504" s="6">
        <f t="shared" si="15"/>
        <v>2788531.95</v>
      </c>
    </row>
    <row r="505" spans="1:11" ht="12.75" customHeight="1" x14ac:dyDescent="0.25">
      <c r="A505" s="1" t="s">
        <v>509</v>
      </c>
      <c r="B505" s="3" t="s">
        <v>2161</v>
      </c>
      <c r="C505" s="3" t="s">
        <v>2182</v>
      </c>
      <c r="D505" s="1" t="s">
        <v>8</v>
      </c>
      <c r="E505" s="1" t="s">
        <v>5</v>
      </c>
      <c r="F505" s="6">
        <f>IFERROR(VLOOKUP(A505,'[1]CONSOLIDADO PREVIDENCIARIO'!$F$5:$H$1810,2,FALSE),"")</f>
        <v>6252147.0700000003</v>
      </c>
      <c r="G505" s="6">
        <f>IFERROR(VLOOKUP(A505,'[1]CONSOLIDADO PREVIDENCIARIO'!$F$5:$H$1810,3,FALSE),"")</f>
        <v>5432717.7000000002</v>
      </c>
      <c r="H505" s="6" t="str">
        <f>IFERROR(VLOOKUP(A505,'[1]CONSOLIDADO FINANCEIRO'!$F$5:$H$288,2,FALSE),"")</f>
        <v/>
      </c>
      <c r="I505" s="6" t="str">
        <f>IFERROR(VLOOKUP(A505,'[1]CONSOLIDADO FINANCEIRO'!$F$5:$H$288,3,FALSE),"")</f>
        <v/>
      </c>
      <c r="J505" s="6">
        <f t="shared" si="14"/>
        <v>6252147.0700000003</v>
      </c>
      <c r="K505" s="6">
        <f t="shared" si="15"/>
        <v>5432717.7000000002</v>
      </c>
    </row>
    <row r="506" spans="1:11" ht="12.75" customHeight="1" x14ac:dyDescent="0.25">
      <c r="A506" s="1" t="s">
        <v>510</v>
      </c>
      <c r="B506" s="3" t="s">
        <v>2162</v>
      </c>
      <c r="C506" s="3" t="s">
        <v>2176</v>
      </c>
      <c r="D506" s="1" t="s">
        <v>4</v>
      </c>
      <c r="E506" s="1" t="s">
        <v>15</v>
      </c>
      <c r="F506" s="6">
        <f>IFERROR(VLOOKUP(A506,'[1]CONSOLIDADO PREVIDENCIARIO'!$F$5:$H$1810,2,FALSE),"")</f>
        <v>470007.47</v>
      </c>
      <c r="G506" s="6">
        <f>IFERROR(VLOOKUP(A506,'[1]CONSOLIDADO PREVIDENCIARIO'!$F$5:$H$1810,3,FALSE),"")</f>
        <v>2268749.41</v>
      </c>
      <c r="H506" s="6" t="str">
        <f>IFERROR(VLOOKUP(A506,'[1]CONSOLIDADO FINANCEIRO'!$F$5:$H$288,2,FALSE),"")</f>
        <v/>
      </c>
      <c r="I506" s="6" t="str">
        <f>IFERROR(VLOOKUP(A506,'[1]CONSOLIDADO FINANCEIRO'!$F$5:$H$288,3,FALSE),"")</f>
        <v/>
      </c>
      <c r="J506" s="6">
        <f t="shared" si="14"/>
        <v>470007.47</v>
      </c>
      <c r="K506" s="6">
        <f t="shared" si="15"/>
        <v>2268749.41</v>
      </c>
    </row>
    <row r="507" spans="1:11" ht="12.75" customHeight="1" x14ac:dyDescent="0.25">
      <c r="A507" s="1" t="s">
        <v>511</v>
      </c>
      <c r="B507" s="3" t="s">
        <v>2153</v>
      </c>
      <c r="C507" s="3" t="s">
        <v>2182</v>
      </c>
      <c r="D507" s="1" t="s">
        <v>4</v>
      </c>
      <c r="E507" s="1" t="s">
        <v>15</v>
      </c>
      <c r="F507" s="6">
        <f>IFERROR(VLOOKUP(A507,'[1]CONSOLIDADO PREVIDENCIARIO'!$F$5:$H$1810,2,FALSE),"")</f>
        <v>1891343.1</v>
      </c>
      <c r="G507" s="6">
        <f>IFERROR(VLOOKUP(A507,'[1]CONSOLIDADO PREVIDENCIARIO'!$F$5:$H$1810,3,FALSE),"")</f>
        <v>3056940.81</v>
      </c>
      <c r="H507" s="6" t="str">
        <f>IFERROR(VLOOKUP(A507,'[1]CONSOLIDADO FINANCEIRO'!$F$5:$H$288,2,FALSE),"")</f>
        <v/>
      </c>
      <c r="I507" s="6" t="str">
        <f>IFERROR(VLOOKUP(A507,'[1]CONSOLIDADO FINANCEIRO'!$F$5:$H$288,3,FALSE),"")</f>
        <v/>
      </c>
      <c r="J507" s="6">
        <f t="shared" si="14"/>
        <v>1891343.1</v>
      </c>
      <c r="K507" s="6">
        <f t="shared" si="15"/>
        <v>3056940.81</v>
      </c>
    </row>
    <row r="508" spans="1:11" ht="12.75" customHeight="1" x14ac:dyDescent="0.25">
      <c r="A508" s="1" t="s">
        <v>512</v>
      </c>
      <c r="B508" s="3" t="s">
        <v>2164</v>
      </c>
      <c r="C508" s="3" t="s">
        <v>2180</v>
      </c>
      <c r="D508" s="1" t="s">
        <v>8</v>
      </c>
      <c r="E508" s="1" t="s">
        <v>15</v>
      </c>
      <c r="F508" s="6">
        <f>IFERROR(VLOOKUP(A508,'[1]CONSOLIDADO PREVIDENCIARIO'!$F$5:$H$1810,2,FALSE),"")</f>
        <v>2543012.4300000002</v>
      </c>
      <c r="G508" s="6">
        <f>IFERROR(VLOOKUP(A508,'[1]CONSOLIDADO PREVIDENCIARIO'!$F$5:$H$1810,3,FALSE),"")</f>
        <v>4944399.51</v>
      </c>
      <c r="H508" s="6" t="str">
        <f>IFERROR(VLOOKUP(A508,'[1]CONSOLIDADO FINANCEIRO'!$F$5:$H$288,2,FALSE),"")</f>
        <v/>
      </c>
      <c r="I508" s="6" t="str">
        <f>IFERROR(VLOOKUP(A508,'[1]CONSOLIDADO FINANCEIRO'!$F$5:$H$288,3,FALSE),"")</f>
        <v/>
      </c>
      <c r="J508" s="6">
        <f t="shared" si="14"/>
        <v>2543012.4300000002</v>
      </c>
      <c r="K508" s="6">
        <f t="shared" si="15"/>
        <v>4944399.51</v>
      </c>
    </row>
    <row r="509" spans="1:11" ht="12.75" customHeight="1" x14ac:dyDescent="0.25">
      <c r="A509" s="1" t="s">
        <v>513</v>
      </c>
      <c r="B509" s="3" t="s">
        <v>2178</v>
      </c>
      <c r="C509" s="3" t="s">
        <v>2181</v>
      </c>
      <c r="D509" s="1" t="s">
        <v>8</v>
      </c>
      <c r="E509" s="1" t="s">
        <v>15</v>
      </c>
      <c r="F509" s="6">
        <f>IFERROR(VLOOKUP(A509,'[1]CONSOLIDADO PREVIDENCIARIO'!$F$5:$H$1810,2,FALSE),"")</f>
        <v>4236934.16</v>
      </c>
      <c r="G509" s="6">
        <f>IFERROR(VLOOKUP(A509,'[1]CONSOLIDADO PREVIDENCIARIO'!$F$5:$H$1810,3,FALSE),"")</f>
        <v>8999953.7599999998</v>
      </c>
      <c r="H509" s="6" t="str">
        <f>IFERROR(VLOOKUP(A509,'[1]CONSOLIDADO FINANCEIRO'!$F$5:$H$288,2,FALSE),"")</f>
        <v/>
      </c>
      <c r="I509" s="6" t="str">
        <f>IFERROR(VLOOKUP(A509,'[1]CONSOLIDADO FINANCEIRO'!$F$5:$H$288,3,FALSE),"")</f>
        <v/>
      </c>
      <c r="J509" s="6">
        <f t="shared" si="14"/>
        <v>4236934.16</v>
      </c>
      <c r="K509" s="6">
        <f t="shared" si="15"/>
        <v>8999953.7599999998</v>
      </c>
    </row>
    <row r="510" spans="1:11" ht="12.75" customHeight="1" x14ac:dyDescent="0.25">
      <c r="A510" s="1" t="s">
        <v>514</v>
      </c>
      <c r="B510" s="3" t="s">
        <v>2164</v>
      </c>
      <c r="C510" s="3" t="s">
        <v>2180</v>
      </c>
      <c r="D510" s="1" t="s">
        <v>8</v>
      </c>
      <c r="E510" s="1" t="s">
        <v>5</v>
      </c>
      <c r="F510" s="6">
        <f>IFERROR(VLOOKUP(A510,'[1]CONSOLIDADO PREVIDENCIARIO'!$F$5:$H$1810,2,FALSE),"")</f>
        <v>3362866.41</v>
      </c>
      <c r="G510" s="6">
        <f>IFERROR(VLOOKUP(A510,'[1]CONSOLIDADO PREVIDENCIARIO'!$F$5:$H$1810,3,FALSE),"")</f>
        <v>2928830.7</v>
      </c>
      <c r="H510" s="6" t="str">
        <f>IFERROR(VLOOKUP(A510,'[1]CONSOLIDADO FINANCEIRO'!$F$5:$H$288,2,FALSE),"")</f>
        <v/>
      </c>
      <c r="I510" s="6" t="str">
        <f>IFERROR(VLOOKUP(A510,'[1]CONSOLIDADO FINANCEIRO'!$F$5:$H$288,3,FALSE),"")</f>
        <v/>
      </c>
      <c r="J510" s="6">
        <f t="shared" si="14"/>
        <v>3362866.41</v>
      </c>
      <c r="K510" s="6">
        <f t="shared" si="15"/>
        <v>2928830.7</v>
      </c>
    </row>
    <row r="511" spans="1:11" ht="12.75" customHeight="1" x14ac:dyDescent="0.25">
      <c r="A511" s="1" t="s">
        <v>515</v>
      </c>
      <c r="B511" s="3" t="s">
        <v>2169</v>
      </c>
      <c r="C511" s="3" t="s">
        <v>2183</v>
      </c>
      <c r="D511" s="1" t="s">
        <v>8</v>
      </c>
      <c r="E511" s="1" t="s">
        <v>15</v>
      </c>
      <c r="F511" s="6">
        <f>IFERROR(VLOOKUP(A511,'[1]CONSOLIDADO PREVIDENCIARIO'!$F$5:$H$1810,2,FALSE),"")</f>
        <v>19149678.379999999</v>
      </c>
      <c r="G511" s="6">
        <f>IFERROR(VLOOKUP(A511,'[1]CONSOLIDADO PREVIDENCIARIO'!$F$5:$H$1810,3,FALSE),"")</f>
        <v>19131389.890000001</v>
      </c>
      <c r="H511" s="6">
        <f>IFERROR(VLOOKUP(A511,'[1]CONSOLIDADO FINANCEIRO'!$F$5:$H$288,2,FALSE),"")</f>
        <v>7458140.0099999998</v>
      </c>
      <c r="I511" s="6">
        <f>IFERROR(VLOOKUP(A511,'[1]CONSOLIDADO FINANCEIRO'!$F$5:$H$288,3,FALSE),"")</f>
        <v>8138777.3899999997</v>
      </c>
      <c r="J511" s="6">
        <f t="shared" si="14"/>
        <v>26607818.390000001</v>
      </c>
      <c r="K511" s="6">
        <f t="shared" si="15"/>
        <v>27270167.280000001</v>
      </c>
    </row>
    <row r="512" spans="1:11" ht="12.75" customHeight="1" x14ac:dyDescent="0.25">
      <c r="A512" s="1" t="s">
        <v>516</v>
      </c>
      <c r="B512" s="3" t="s">
        <v>2168</v>
      </c>
      <c r="C512" s="3" t="s">
        <v>2182</v>
      </c>
      <c r="D512" s="1" t="s">
        <v>4</v>
      </c>
      <c r="E512" s="1" t="s">
        <v>5</v>
      </c>
      <c r="F512" s="6">
        <f>IFERROR(VLOOKUP(A512,'[1]CONSOLIDADO PREVIDENCIARIO'!$F$5:$H$1810,2,FALSE),"")</f>
        <v>949697.07</v>
      </c>
      <c r="G512" s="6">
        <f>IFERROR(VLOOKUP(A512,'[1]CONSOLIDADO PREVIDENCIARIO'!$F$5:$H$1810,3,FALSE),"")</f>
        <v>160987.41</v>
      </c>
      <c r="H512" s="6" t="str">
        <f>IFERROR(VLOOKUP(A512,'[1]CONSOLIDADO FINANCEIRO'!$F$5:$H$288,2,FALSE),"")</f>
        <v/>
      </c>
      <c r="I512" s="6" t="str">
        <f>IFERROR(VLOOKUP(A512,'[1]CONSOLIDADO FINANCEIRO'!$F$5:$H$288,3,FALSE),"")</f>
        <v/>
      </c>
      <c r="J512" s="6">
        <f t="shared" si="14"/>
        <v>949697.07</v>
      </c>
      <c r="K512" s="6">
        <f t="shared" si="15"/>
        <v>160987.41</v>
      </c>
    </row>
    <row r="513" spans="1:11" ht="12.75" customHeight="1" x14ac:dyDescent="0.25">
      <c r="A513" s="1" t="s">
        <v>517</v>
      </c>
      <c r="B513" s="3" t="s">
        <v>2153</v>
      </c>
      <c r="C513" s="3" t="s">
        <v>2182</v>
      </c>
      <c r="D513" s="1" t="s">
        <v>8</v>
      </c>
      <c r="E513" s="1" t="s">
        <v>15</v>
      </c>
      <c r="F513" s="6" t="str">
        <f>IFERROR(VLOOKUP(A513,'[1]CONSOLIDADO PREVIDENCIARIO'!$F$5:$H$1810,2,FALSE),"")</f>
        <v/>
      </c>
      <c r="G513" s="6" t="str">
        <f>IFERROR(VLOOKUP(A513,'[1]CONSOLIDADO PREVIDENCIARIO'!$F$5:$H$1810,3,FALSE),"")</f>
        <v/>
      </c>
      <c r="H513" s="6" t="str">
        <f>IFERROR(VLOOKUP(A513,'[1]CONSOLIDADO FINANCEIRO'!$F$5:$H$288,2,FALSE),"")</f>
        <v/>
      </c>
      <c r="I513" s="6" t="str">
        <f>IFERROR(VLOOKUP(A513,'[1]CONSOLIDADO FINANCEIRO'!$F$5:$H$288,3,FALSE),"")</f>
        <v/>
      </c>
      <c r="J513" s="6">
        <f t="shared" si="14"/>
        <v>0</v>
      </c>
      <c r="K513" s="6">
        <f t="shared" si="15"/>
        <v>0</v>
      </c>
    </row>
    <row r="514" spans="1:11" ht="12.75" customHeight="1" x14ac:dyDescent="0.25">
      <c r="A514" s="1" t="s">
        <v>518</v>
      </c>
      <c r="B514" s="3" t="s">
        <v>2169</v>
      </c>
      <c r="C514" s="3" t="s">
        <v>2183</v>
      </c>
      <c r="D514" s="1" t="s">
        <v>8</v>
      </c>
      <c r="E514" s="1" t="s">
        <v>15</v>
      </c>
      <c r="F514" s="6" t="str">
        <f>IFERROR(VLOOKUP(A514,'[1]CONSOLIDADO PREVIDENCIARIO'!$F$5:$H$1810,2,FALSE),"")</f>
        <v/>
      </c>
      <c r="G514" s="6" t="str">
        <f>IFERROR(VLOOKUP(A514,'[1]CONSOLIDADO PREVIDENCIARIO'!$F$5:$H$1810,3,FALSE),"")</f>
        <v/>
      </c>
      <c r="H514" s="6">
        <f>IFERROR(VLOOKUP(A514,'[1]CONSOLIDADO FINANCEIRO'!$F$5:$H$288,2,FALSE),"")</f>
        <v>3137633.55</v>
      </c>
      <c r="I514" s="6">
        <f>IFERROR(VLOOKUP(A514,'[1]CONSOLIDADO FINANCEIRO'!$F$5:$H$288,3,FALSE),"")</f>
        <v>3999132.42</v>
      </c>
      <c r="J514" s="6">
        <f t="shared" si="14"/>
        <v>3137633.55</v>
      </c>
      <c r="K514" s="6">
        <f t="shared" si="15"/>
        <v>3999132.42</v>
      </c>
    </row>
    <row r="515" spans="1:11" ht="12.75" customHeight="1" x14ac:dyDescent="0.25">
      <c r="A515" s="1" t="s">
        <v>519</v>
      </c>
      <c r="B515" s="3" t="s">
        <v>2174</v>
      </c>
      <c r="C515" s="3" t="s">
        <v>2183</v>
      </c>
      <c r="D515" s="1" t="s">
        <v>4</v>
      </c>
      <c r="E515" s="1" t="s">
        <v>15</v>
      </c>
      <c r="F515" s="6">
        <f>IFERROR(VLOOKUP(A515,'[1]CONSOLIDADO PREVIDENCIARIO'!$F$5:$H$1810,2,FALSE),"")</f>
        <v>827048.35</v>
      </c>
      <c r="G515" s="6">
        <f>IFERROR(VLOOKUP(A515,'[1]CONSOLIDADO PREVIDENCIARIO'!$F$5:$H$1810,3,FALSE),"")</f>
        <v>1824232.35</v>
      </c>
      <c r="H515" s="6" t="str">
        <f>IFERROR(VLOOKUP(A515,'[1]CONSOLIDADO FINANCEIRO'!$F$5:$H$288,2,FALSE),"")</f>
        <v/>
      </c>
      <c r="I515" s="6" t="str">
        <f>IFERROR(VLOOKUP(A515,'[1]CONSOLIDADO FINANCEIRO'!$F$5:$H$288,3,FALSE),"")</f>
        <v/>
      </c>
      <c r="J515" s="6">
        <f t="shared" si="14"/>
        <v>827048.35</v>
      </c>
      <c r="K515" s="6">
        <f t="shared" si="15"/>
        <v>1824232.35</v>
      </c>
    </row>
    <row r="516" spans="1:11" ht="12.75" customHeight="1" x14ac:dyDescent="0.25">
      <c r="A516" s="1" t="s">
        <v>520</v>
      </c>
      <c r="B516" s="3" t="s">
        <v>2162</v>
      </c>
      <c r="C516" s="3" t="s">
        <v>2176</v>
      </c>
      <c r="D516" s="1" t="s">
        <v>4</v>
      </c>
      <c r="E516" s="1" t="s">
        <v>5</v>
      </c>
      <c r="F516" s="6" t="str">
        <f>IFERROR(VLOOKUP(A516,'[1]CONSOLIDADO PREVIDENCIARIO'!$F$5:$H$1810,2,FALSE),"")</f>
        <v/>
      </c>
      <c r="G516" s="6" t="str">
        <f>IFERROR(VLOOKUP(A516,'[1]CONSOLIDADO PREVIDENCIARIO'!$F$5:$H$1810,3,FALSE),"")</f>
        <v/>
      </c>
      <c r="H516" s="6" t="str">
        <f>IFERROR(VLOOKUP(A516,'[1]CONSOLIDADO FINANCEIRO'!$F$5:$H$288,2,FALSE),"")</f>
        <v/>
      </c>
      <c r="I516" s="6" t="str">
        <f>IFERROR(VLOOKUP(A516,'[1]CONSOLIDADO FINANCEIRO'!$F$5:$H$288,3,FALSE),"")</f>
        <v/>
      </c>
      <c r="J516" s="6">
        <f t="shared" si="14"/>
        <v>0</v>
      </c>
      <c r="K516" s="6">
        <f t="shared" si="15"/>
        <v>0</v>
      </c>
    </row>
    <row r="517" spans="1:11" ht="12.75" customHeight="1" x14ac:dyDescent="0.25">
      <c r="A517" s="1" t="s">
        <v>521</v>
      </c>
      <c r="B517" s="3" t="s">
        <v>2170</v>
      </c>
      <c r="C517" s="3" t="s">
        <v>2176</v>
      </c>
      <c r="D517" s="1" t="s">
        <v>8</v>
      </c>
      <c r="E517" s="1" t="s">
        <v>5</v>
      </c>
      <c r="F517" s="6">
        <f>IFERROR(VLOOKUP(A517,'[1]CONSOLIDADO PREVIDENCIARIO'!$F$5:$H$1810,2,FALSE),"")</f>
        <v>5079056.5999999996</v>
      </c>
      <c r="G517" s="6">
        <f>IFERROR(VLOOKUP(A517,'[1]CONSOLIDADO PREVIDENCIARIO'!$F$5:$H$1810,3,FALSE),"")</f>
        <v>0</v>
      </c>
      <c r="H517" s="6" t="str">
        <f>IFERROR(VLOOKUP(A517,'[1]CONSOLIDADO FINANCEIRO'!$F$5:$H$288,2,FALSE),"")</f>
        <v/>
      </c>
      <c r="I517" s="6" t="str">
        <f>IFERROR(VLOOKUP(A517,'[1]CONSOLIDADO FINANCEIRO'!$F$5:$H$288,3,FALSE),"")</f>
        <v/>
      </c>
      <c r="J517" s="6">
        <f t="shared" si="14"/>
        <v>5079056.5999999996</v>
      </c>
      <c r="K517" s="6">
        <f t="shared" si="15"/>
        <v>0</v>
      </c>
    </row>
    <row r="518" spans="1:11" ht="12.75" customHeight="1" x14ac:dyDescent="0.25">
      <c r="A518" s="1" t="s">
        <v>522</v>
      </c>
      <c r="B518" s="3" t="s">
        <v>2164</v>
      </c>
      <c r="C518" s="3" t="s">
        <v>2180</v>
      </c>
      <c r="D518" s="1" t="s">
        <v>8</v>
      </c>
      <c r="E518" s="1" t="s">
        <v>5</v>
      </c>
      <c r="F518" s="6">
        <f>IFERROR(VLOOKUP(A518,'[1]CONSOLIDADO PREVIDENCIARIO'!$F$5:$H$1810,2,FALSE),"")</f>
        <v>4206120.5999999996</v>
      </c>
      <c r="G518" s="6">
        <f>IFERROR(VLOOKUP(A518,'[1]CONSOLIDADO PREVIDENCIARIO'!$F$5:$H$1810,3,FALSE),"")</f>
        <v>5041700.6399999997</v>
      </c>
      <c r="H518" s="6" t="str">
        <f>IFERROR(VLOOKUP(A518,'[1]CONSOLIDADO FINANCEIRO'!$F$5:$H$288,2,FALSE),"")</f>
        <v/>
      </c>
      <c r="I518" s="6" t="str">
        <f>IFERROR(VLOOKUP(A518,'[1]CONSOLIDADO FINANCEIRO'!$F$5:$H$288,3,FALSE),"")</f>
        <v/>
      </c>
      <c r="J518" s="6">
        <f t="shared" ref="J518:J581" si="16">SUM(F518,H518)</f>
        <v>4206120.5999999996</v>
      </c>
      <c r="K518" s="6">
        <f t="shared" ref="K518:K581" si="17">SUM(G518,I518)</f>
        <v>5041700.6399999997</v>
      </c>
    </row>
    <row r="519" spans="1:11" ht="12.75" customHeight="1" x14ac:dyDescent="0.25">
      <c r="A519" s="1" t="s">
        <v>523</v>
      </c>
      <c r="B519" s="3" t="s">
        <v>2159</v>
      </c>
      <c r="C519" s="3" t="s">
        <v>2176</v>
      </c>
      <c r="D519" s="1" t="s">
        <v>8</v>
      </c>
      <c r="E519" s="1" t="s">
        <v>5</v>
      </c>
      <c r="F519" s="6">
        <f>IFERROR(VLOOKUP(A519,'[1]CONSOLIDADO PREVIDENCIARIO'!$F$5:$H$1810,2,FALSE),"")</f>
        <v>2582720.4</v>
      </c>
      <c r="G519" s="6">
        <f>IFERROR(VLOOKUP(A519,'[1]CONSOLIDADO PREVIDENCIARIO'!$F$5:$H$1810,3,FALSE),"")</f>
        <v>2809566.94</v>
      </c>
      <c r="H519" s="6" t="str">
        <f>IFERROR(VLOOKUP(A519,'[1]CONSOLIDADO FINANCEIRO'!$F$5:$H$288,2,FALSE),"")</f>
        <v/>
      </c>
      <c r="I519" s="6" t="str">
        <f>IFERROR(VLOOKUP(A519,'[1]CONSOLIDADO FINANCEIRO'!$F$5:$H$288,3,FALSE),"")</f>
        <v/>
      </c>
      <c r="J519" s="6">
        <f t="shared" si="16"/>
        <v>2582720.4</v>
      </c>
      <c r="K519" s="6">
        <f t="shared" si="17"/>
        <v>2809566.94</v>
      </c>
    </row>
    <row r="520" spans="1:11" ht="12.75" customHeight="1" x14ac:dyDescent="0.25">
      <c r="A520" s="1" t="s">
        <v>524</v>
      </c>
      <c r="B520" s="3" t="s">
        <v>2162</v>
      </c>
      <c r="C520" s="3" t="s">
        <v>2176</v>
      </c>
      <c r="D520" s="1" t="s">
        <v>8</v>
      </c>
      <c r="E520" s="1" t="s">
        <v>15</v>
      </c>
      <c r="F520" s="6" t="str">
        <f>IFERROR(VLOOKUP(A520,'[1]CONSOLIDADO PREVIDENCIARIO'!$F$5:$H$1810,2,FALSE),"")</f>
        <v/>
      </c>
      <c r="G520" s="6" t="str">
        <f>IFERROR(VLOOKUP(A520,'[1]CONSOLIDADO PREVIDENCIARIO'!$F$5:$H$1810,3,FALSE),"")</f>
        <v/>
      </c>
      <c r="H520" s="6" t="str">
        <f>IFERROR(VLOOKUP(A520,'[1]CONSOLIDADO FINANCEIRO'!$F$5:$H$288,2,FALSE),"")</f>
        <v/>
      </c>
      <c r="I520" s="6" t="str">
        <f>IFERROR(VLOOKUP(A520,'[1]CONSOLIDADO FINANCEIRO'!$F$5:$H$288,3,FALSE),"")</f>
        <v/>
      </c>
      <c r="J520" s="6">
        <f t="shared" si="16"/>
        <v>0</v>
      </c>
      <c r="K520" s="6">
        <f t="shared" si="17"/>
        <v>0</v>
      </c>
    </row>
    <row r="521" spans="1:11" ht="12.75" customHeight="1" x14ac:dyDescent="0.25">
      <c r="A521" s="1" t="s">
        <v>525</v>
      </c>
      <c r="B521" s="3" t="s">
        <v>2170</v>
      </c>
      <c r="C521" s="3" t="s">
        <v>2176</v>
      </c>
      <c r="D521" s="1" t="s">
        <v>8</v>
      </c>
      <c r="E521" s="1" t="s">
        <v>5</v>
      </c>
      <c r="F521" s="6">
        <f>IFERROR(VLOOKUP(A521,'[1]CONSOLIDADO PREVIDENCIARIO'!$F$5:$H$1810,2,FALSE),"")</f>
        <v>4437775.8</v>
      </c>
      <c r="G521" s="6">
        <f>IFERROR(VLOOKUP(A521,'[1]CONSOLIDADO PREVIDENCIARIO'!$F$5:$H$1810,3,FALSE),"")</f>
        <v>6226959.2999999998</v>
      </c>
      <c r="H521" s="6" t="str">
        <f>IFERROR(VLOOKUP(A521,'[1]CONSOLIDADO FINANCEIRO'!$F$5:$H$288,2,FALSE),"")</f>
        <v/>
      </c>
      <c r="I521" s="6" t="str">
        <f>IFERROR(VLOOKUP(A521,'[1]CONSOLIDADO FINANCEIRO'!$F$5:$H$288,3,FALSE),"")</f>
        <v/>
      </c>
      <c r="J521" s="6">
        <f t="shared" si="16"/>
        <v>4437775.8</v>
      </c>
      <c r="K521" s="6">
        <f t="shared" si="17"/>
        <v>6226959.2999999998</v>
      </c>
    </row>
    <row r="522" spans="1:11" ht="12.75" customHeight="1" x14ac:dyDescent="0.25">
      <c r="A522" s="1" t="s">
        <v>526</v>
      </c>
      <c r="B522" s="3" t="s">
        <v>2162</v>
      </c>
      <c r="C522" s="3" t="s">
        <v>2176</v>
      </c>
      <c r="D522" s="1" t="s">
        <v>4</v>
      </c>
      <c r="E522" s="1" t="s">
        <v>15</v>
      </c>
      <c r="F522" s="6" t="str">
        <f>IFERROR(VLOOKUP(A522,'[1]CONSOLIDADO PREVIDENCIARIO'!$F$5:$H$1810,2,FALSE),"")</f>
        <v/>
      </c>
      <c r="G522" s="6" t="str">
        <f>IFERROR(VLOOKUP(A522,'[1]CONSOLIDADO PREVIDENCIARIO'!$F$5:$H$1810,3,FALSE),"")</f>
        <v/>
      </c>
      <c r="H522" s="6" t="str">
        <f>IFERROR(VLOOKUP(A522,'[1]CONSOLIDADO FINANCEIRO'!$F$5:$H$288,2,FALSE),"")</f>
        <v/>
      </c>
      <c r="I522" s="6" t="str">
        <f>IFERROR(VLOOKUP(A522,'[1]CONSOLIDADO FINANCEIRO'!$F$5:$H$288,3,FALSE),"")</f>
        <v/>
      </c>
      <c r="J522" s="6">
        <f t="shared" si="16"/>
        <v>0</v>
      </c>
      <c r="K522" s="6">
        <f t="shared" si="17"/>
        <v>0</v>
      </c>
    </row>
    <row r="523" spans="1:11" ht="12.75" customHeight="1" x14ac:dyDescent="0.25">
      <c r="A523" s="1" t="s">
        <v>527</v>
      </c>
      <c r="B523" s="3" t="s">
        <v>2177</v>
      </c>
      <c r="C523" s="3" t="s">
        <v>2176</v>
      </c>
      <c r="D523" s="1" t="s">
        <v>8</v>
      </c>
      <c r="E523" s="1" t="s">
        <v>5</v>
      </c>
      <c r="F523" s="6">
        <f>IFERROR(VLOOKUP(A523,'[1]CONSOLIDADO PREVIDENCIARIO'!$F$5:$H$1810,2,FALSE),"")</f>
        <v>6523471.2400000002</v>
      </c>
      <c r="G523" s="6">
        <f>IFERROR(VLOOKUP(A523,'[1]CONSOLIDADO PREVIDENCIARIO'!$F$5:$H$1810,3,FALSE),"")</f>
        <v>0</v>
      </c>
      <c r="H523" s="6">
        <f>IFERROR(VLOOKUP(A523,'[1]CONSOLIDADO FINANCEIRO'!$F$5:$H$288,2,FALSE),"")</f>
        <v>9691649.0600000005</v>
      </c>
      <c r="I523" s="6">
        <f>IFERROR(VLOOKUP(A523,'[1]CONSOLIDADO FINANCEIRO'!$F$5:$H$288,3,FALSE),"")</f>
        <v>0</v>
      </c>
      <c r="J523" s="6">
        <f t="shared" si="16"/>
        <v>16215120.300000001</v>
      </c>
      <c r="K523" s="6">
        <f t="shared" si="17"/>
        <v>0</v>
      </c>
    </row>
    <row r="524" spans="1:11" ht="12.75" customHeight="1" x14ac:dyDescent="0.25">
      <c r="A524" s="1" t="s">
        <v>528</v>
      </c>
      <c r="B524" s="3" t="s">
        <v>2175</v>
      </c>
      <c r="C524" s="3" t="s">
        <v>2183</v>
      </c>
      <c r="D524" s="1" t="s">
        <v>8</v>
      </c>
      <c r="E524" s="1" t="s">
        <v>5</v>
      </c>
      <c r="F524" s="6">
        <f>IFERROR(VLOOKUP(A524,'[1]CONSOLIDADO PREVIDENCIARIO'!$F$5:$H$1810,2,FALSE),"")</f>
        <v>9127958.7300000004</v>
      </c>
      <c r="G524" s="6">
        <f>IFERROR(VLOOKUP(A524,'[1]CONSOLIDADO PREVIDENCIARIO'!$F$5:$H$1810,3,FALSE),"")</f>
        <v>20757129</v>
      </c>
      <c r="H524" s="6" t="str">
        <f>IFERROR(VLOOKUP(A524,'[1]CONSOLIDADO FINANCEIRO'!$F$5:$H$288,2,FALSE),"")</f>
        <v/>
      </c>
      <c r="I524" s="6" t="str">
        <f>IFERROR(VLOOKUP(A524,'[1]CONSOLIDADO FINANCEIRO'!$F$5:$H$288,3,FALSE),"")</f>
        <v/>
      </c>
      <c r="J524" s="6">
        <f t="shared" si="16"/>
        <v>9127958.7300000004</v>
      </c>
      <c r="K524" s="6">
        <f t="shared" si="17"/>
        <v>20757129</v>
      </c>
    </row>
    <row r="525" spans="1:11" ht="12.75" customHeight="1" x14ac:dyDescent="0.25">
      <c r="A525" s="1" t="s">
        <v>529</v>
      </c>
      <c r="B525" s="3" t="s">
        <v>2167</v>
      </c>
      <c r="C525" s="3" t="s">
        <v>2182</v>
      </c>
      <c r="D525" s="1" t="s">
        <v>8</v>
      </c>
      <c r="E525" s="1" t="s">
        <v>15</v>
      </c>
      <c r="F525" s="6">
        <f>IFERROR(VLOOKUP(A525,'[1]CONSOLIDADO PREVIDENCIARIO'!$F$5:$H$1810,2,FALSE),"")</f>
        <v>3540359.84</v>
      </c>
      <c r="G525" s="6">
        <f>IFERROR(VLOOKUP(A525,'[1]CONSOLIDADO PREVIDENCIARIO'!$F$5:$H$1810,3,FALSE),"")</f>
        <v>8828586.3599999994</v>
      </c>
      <c r="H525" s="6" t="str">
        <f>IFERROR(VLOOKUP(A525,'[1]CONSOLIDADO FINANCEIRO'!$F$5:$H$288,2,FALSE),"")</f>
        <v/>
      </c>
      <c r="I525" s="6" t="str">
        <f>IFERROR(VLOOKUP(A525,'[1]CONSOLIDADO FINANCEIRO'!$F$5:$H$288,3,FALSE),"")</f>
        <v/>
      </c>
      <c r="J525" s="6">
        <f t="shared" si="16"/>
        <v>3540359.84</v>
      </c>
      <c r="K525" s="6">
        <f t="shared" si="17"/>
        <v>8828586.3599999994</v>
      </c>
    </row>
    <row r="526" spans="1:11" ht="12.75" customHeight="1" x14ac:dyDescent="0.25">
      <c r="A526" s="1" t="s">
        <v>530</v>
      </c>
      <c r="B526" s="3" t="s">
        <v>2166</v>
      </c>
      <c r="C526" s="3" t="s">
        <v>2182</v>
      </c>
      <c r="D526" s="1" t="s">
        <v>8</v>
      </c>
      <c r="E526" s="1" t="s">
        <v>5</v>
      </c>
      <c r="F526" s="6">
        <f>IFERROR(VLOOKUP(A526,'[1]CONSOLIDADO PREVIDENCIARIO'!$F$5:$H$1810,2,FALSE),"")</f>
        <v>6628242.3799999999</v>
      </c>
      <c r="G526" s="6">
        <f>IFERROR(VLOOKUP(A526,'[1]CONSOLIDADO PREVIDENCIARIO'!$F$5:$H$1810,3,FALSE),"")</f>
        <v>5078575.53</v>
      </c>
      <c r="H526" s="6" t="str">
        <f>IFERROR(VLOOKUP(A526,'[1]CONSOLIDADO FINANCEIRO'!$F$5:$H$288,2,FALSE),"")</f>
        <v/>
      </c>
      <c r="I526" s="6" t="str">
        <f>IFERROR(VLOOKUP(A526,'[1]CONSOLIDADO FINANCEIRO'!$F$5:$H$288,3,FALSE),"")</f>
        <v/>
      </c>
      <c r="J526" s="6">
        <f t="shared" si="16"/>
        <v>6628242.3799999999</v>
      </c>
      <c r="K526" s="6">
        <f t="shared" si="17"/>
        <v>5078575.53</v>
      </c>
    </row>
    <row r="527" spans="1:11" ht="12.75" customHeight="1" x14ac:dyDescent="0.25">
      <c r="A527" s="1" t="s">
        <v>531</v>
      </c>
      <c r="B527" s="3" t="s">
        <v>2174</v>
      </c>
      <c r="C527" s="3" t="s">
        <v>2183</v>
      </c>
      <c r="D527" s="1" t="s">
        <v>4</v>
      </c>
      <c r="E527" s="1" t="s">
        <v>15</v>
      </c>
      <c r="F527" s="6">
        <f>IFERROR(VLOOKUP(A527,'[1]CONSOLIDADO PREVIDENCIARIO'!$F$5:$H$1810,2,FALSE),"")</f>
        <v>1580509.53</v>
      </c>
      <c r="G527" s="6">
        <f>IFERROR(VLOOKUP(A527,'[1]CONSOLIDADO PREVIDENCIARIO'!$F$5:$H$1810,3,FALSE),"")</f>
        <v>1807520.77</v>
      </c>
      <c r="H527" s="6" t="str">
        <f>IFERROR(VLOOKUP(A527,'[1]CONSOLIDADO FINANCEIRO'!$F$5:$H$288,2,FALSE),"")</f>
        <v/>
      </c>
      <c r="I527" s="6" t="str">
        <f>IFERROR(VLOOKUP(A527,'[1]CONSOLIDADO FINANCEIRO'!$F$5:$H$288,3,FALSE),"")</f>
        <v/>
      </c>
      <c r="J527" s="6">
        <f t="shared" si="16"/>
        <v>1580509.53</v>
      </c>
      <c r="K527" s="6">
        <f t="shared" si="17"/>
        <v>1807520.77</v>
      </c>
    </row>
    <row r="528" spans="1:11" ht="12.75" customHeight="1" x14ac:dyDescent="0.25">
      <c r="A528" s="1" t="s">
        <v>532</v>
      </c>
      <c r="B528" s="3" t="s">
        <v>2164</v>
      </c>
      <c r="C528" s="3" t="s">
        <v>2180</v>
      </c>
      <c r="D528" s="1" t="s">
        <v>8</v>
      </c>
      <c r="E528" s="1" t="s">
        <v>5</v>
      </c>
      <c r="F528" s="6" t="str">
        <f>IFERROR(VLOOKUP(A528,'[1]CONSOLIDADO PREVIDENCIARIO'!$F$5:$H$1810,2,FALSE),"")</f>
        <v/>
      </c>
      <c r="G528" s="6" t="str">
        <f>IFERROR(VLOOKUP(A528,'[1]CONSOLIDADO PREVIDENCIARIO'!$F$5:$H$1810,3,FALSE),"")</f>
        <v/>
      </c>
      <c r="H528" s="6" t="str">
        <f>IFERROR(VLOOKUP(A528,'[1]CONSOLIDADO FINANCEIRO'!$F$5:$H$288,2,FALSE),"")</f>
        <v/>
      </c>
      <c r="I528" s="6" t="str">
        <f>IFERROR(VLOOKUP(A528,'[1]CONSOLIDADO FINANCEIRO'!$F$5:$H$288,3,FALSE),"")</f>
        <v/>
      </c>
      <c r="J528" s="6">
        <f t="shared" si="16"/>
        <v>0</v>
      </c>
      <c r="K528" s="6">
        <f t="shared" si="17"/>
        <v>0</v>
      </c>
    </row>
    <row r="529" spans="1:11" ht="12.75" customHeight="1" x14ac:dyDescent="0.25">
      <c r="A529" s="1" t="s">
        <v>533</v>
      </c>
      <c r="B529" s="3" t="s">
        <v>2162</v>
      </c>
      <c r="C529" s="3" t="s">
        <v>2176</v>
      </c>
      <c r="D529" s="1" t="s">
        <v>8</v>
      </c>
      <c r="E529" s="1" t="s">
        <v>15</v>
      </c>
      <c r="F529" s="6">
        <f>IFERROR(VLOOKUP(A529,'[1]CONSOLIDADO PREVIDENCIARIO'!$F$5:$H$1810,2,FALSE),"")</f>
        <v>15732946.210000001</v>
      </c>
      <c r="G529" s="6">
        <f>IFERROR(VLOOKUP(A529,'[1]CONSOLIDADO PREVIDENCIARIO'!$F$5:$H$1810,3,FALSE),"")</f>
        <v>26127320.140000001</v>
      </c>
      <c r="H529" s="6" t="str">
        <f>IFERROR(VLOOKUP(A529,'[1]CONSOLIDADO FINANCEIRO'!$F$5:$H$288,2,FALSE),"")</f>
        <v/>
      </c>
      <c r="I529" s="6" t="str">
        <f>IFERROR(VLOOKUP(A529,'[1]CONSOLIDADO FINANCEIRO'!$F$5:$H$288,3,FALSE),"")</f>
        <v/>
      </c>
      <c r="J529" s="6">
        <f t="shared" si="16"/>
        <v>15732946.210000001</v>
      </c>
      <c r="K529" s="6">
        <f t="shared" si="17"/>
        <v>26127320.140000001</v>
      </c>
    </row>
    <row r="530" spans="1:11" ht="12.75" customHeight="1" x14ac:dyDescent="0.25">
      <c r="A530" s="1" t="s">
        <v>534</v>
      </c>
      <c r="B530" s="3" t="s">
        <v>2169</v>
      </c>
      <c r="C530" s="3" t="s">
        <v>2183</v>
      </c>
      <c r="D530" s="1" t="s">
        <v>4</v>
      </c>
      <c r="E530" s="1" t="s">
        <v>5</v>
      </c>
      <c r="F530" s="6">
        <f>IFERROR(VLOOKUP(A530,'[1]CONSOLIDADO PREVIDENCIARIO'!$F$5:$H$1810,2,FALSE),"")</f>
        <v>-9718.52</v>
      </c>
      <c r="G530" s="6">
        <f>IFERROR(VLOOKUP(A530,'[1]CONSOLIDADO PREVIDENCIARIO'!$F$5:$H$1810,3,FALSE),"")</f>
        <v>0</v>
      </c>
      <c r="H530" s="6" t="str">
        <f>IFERROR(VLOOKUP(A530,'[1]CONSOLIDADO FINANCEIRO'!$F$5:$H$288,2,FALSE),"")</f>
        <v/>
      </c>
      <c r="I530" s="6" t="str">
        <f>IFERROR(VLOOKUP(A530,'[1]CONSOLIDADO FINANCEIRO'!$F$5:$H$288,3,FALSE),"")</f>
        <v/>
      </c>
      <c r="J530" s="6">
        <f t="shared" si="16"/>
        <v>-9718.52</v>
      </c>
      <c r="K530" s="6">
        <f t="shared" si="17"/>
        <v>0</v>
      </c>
    </row>
    <row r="531" spans="1:11" ht="12.75" customHeight="1" x14ac:dyDescent="0.25">
      <c r="A531" s="1" t="s">
        <v>535</v>
      </c>
      <c r="B531" s="3" t="s">
        <v>2164</v>
      </c>
      <c r="C531" s="3" t="s">
        <v>2180</v>
      </c>
      <c r="D531" s="1" t="s">
        <v>4</v>
      </c>
      <c r="E531" s="1" t="s">
        <v>5</v>
      </c>
      <c r="F531" s="6">
        <f>IFERROR(VLOOKUP(A531,'[1]CONSOLIDADO PREVIDENCIARIO'!$F$5:$H$1810,2,FALSE),"")</f>
        <v>1045582.14</v>
      </c>
      <c r="G531" s="6">
        <f>IFERROR(VLOOKUP(A531,'[1]CONSOLIDADO PREVIDENCIARIO'!$F$5:$H$1810,3,FALSE),"")</f>
        <v>1171848.58</v>
      </c>
      <c r="H531" s="6" t="str">
        <f>IFERROR(VLOOKUP(A531,'[1]CONSOLIDADO FINANCEIRO'!$F$5:$H$288,2,FALSE),"")</f>
        <v/>
      </c>
      <c r="I531" s="6" t="str">
        <f>IFERROR(VLOOKUP(A531,'[1]CONSOLIDADO FINANCEIRO'!$F$5:$H$288,3,FALSE),"")</f>
        <v/>
      </c>
      <c r="J531" s="6">
        <f t="shared" si="16"/>
        <v>1045582.14</v>
      </c>
      <c r="K531" s="6">
        <f t="shared" si="17"/>
        <v>1171848.58</v>
      </c>
    </row>
    <row r="532" spans="1:11" ht="12.75" customHeight="1" x14ac:dyDescent="0.25">
      <c r="A532" s="1" t="s">
        <v>536</v>
      </c>
      <c r="B532" s="3" t="s">
        <v>2174</v>
      </c>
      <c r="C532" s="3" t="s">
        <v>2183</v>
      </c>
      <c r="D532" s="1" t="s">
        <v>4</v>
      </c>
      <c r="E532" s="1" t="s">
        <v>15</v>
      </c>
      <c r="F532" s="6" t="str">
        <f>IFERROR(VLOOKUP(A532,'[1]CONSOLIDADO PREVIDENCIARIO'!$F$5:$H$1810,2,FALSE),"")</f>
        <v/>
      </c>
      <c r="G532" s="6" t="str">
        <f>IFERROR(VLOOKUP(A532,'[1]CONSOLIDADO PREVIDENCIARIO'!$F$5:$H$1810,3,FALSE),"")</f>
        <v/>
      </c>
      <c r="H532" s="6" t="str">
        <f>IFERROR(VLOOKUP(A532,'[1]CONSOLIDADO FINANCEIRO'!$F$5:$H$288,2,FALSE),"")</f>
        <v/>
      </c>
      <c r="I532" s="6" t="str">
        <f>IFERROR(VLOOKUP(A532,'[1]CONSOLIDADO FINANCEIRO'!$F$5:$H$288,3,FALSE),"")</f>
        <v/>
      </c>
      <c r="J532" s="6">
        <f t="shared" si="16"/>
        <v>0</v>
      </c>
      <c r="K532" s="6">
        <f t="shared" si="17"/>
        <v>0</v>
      </c>
    </row>
    <row r="533" spans="1:11" ht="12.75" customHeight="1" x14ac:dyDescent="0.25">
      <c r="A533" s="1" t="s">
        <v>537</v>
      </c>
      <c r="B533" s="3" t="s">
        <v>2162</v>
      </c>
      <c r="C533" s="3" t="s">
        <v>2176</v>
      </c>
      <c r="D533" s="1" t="s">
        <v>89</v>
      </c>
      <c r="E533" s="1" t="s">
        <v>15</v>
      </c>
      <c r="F533" s="6">
        <f>IFERROR(VLOOKUP(A533,'[1]CONSOLIDADO PREVIDENCIARIO'!$F$5:$H$1810,2,FALSE),"")</f>
        <v>20634620.48</v>
      </c>
      <c r="G533" s="6">
        <f>IFERROR(VLOOKUP(A533,'[1]CONSOLIDADO PREVIDENCIARIO'!$F$5:$H$1810,3,FALSE),"")</f>
        <v>39181633.609999999</v>
      </c>
      <c r="H533" s="6">
        <f>IFERROR(VLOOKUP(A533,'[1]CONSOLIDADO FINANCEIRO'!$F$5:$H$288,2,FALSE),"")</f>
        <v>49372112.369999997</v>
      </c>
      <c r="I533" s="6">
        <f>IFERROR(VLOOKUP(A533,'[1]CONSOLIDADO FINANCEIRO'!$F$5:$H$288,3,FALSE),"")</f>
        <v>87882468.719999999</v>
      </c>
      <c r="J533" s="6">
        <f t="shared" si="16"/>
        <v>70006732.849999994</v>
      </c>
      <c r="K533" s="6">
        <f t="shared" si="17"/>
        <v>127064102.33</v>
      </c>
    </row>
    <row r="534" spans="1:11" ht="12.75" customHeight="1" x14ac:dyDescent="0.25">
      <c r="A534" s="1" t="s">
        <v>538</v>
      </c>
      <c r="B534" s="3" t="s">
        <v>2169</v>
      </c>
      <c r="C534" s="3" t="s">
        <v>2183</v>
      </c>
      <c r="D534" s="1" t="s">
        <v>8</v>
      </c>
      <c r="E534" s="1" t="s">
        <v>5</v>
      </c>
      <c r="F534" s="6">
        <f>IFERROR(VLOOKUP(A534,'[1]CONSOLIDADO PREVIDENCIARIO'!$F$5:$H$1810,2,FALSE),"")</f>
        <v>2395709.84</v>
      </c>
      <c r="G534" s="6">
        <f>IFERROR(VLOOKUP(A534,'[1]CONSOLIDADO PREVIDENCIARIO'!$F$5:$H$1810,3,FALSE),"")</f>
        <v>3207413.19</v>
      </c>
      <c r="H534" s="6" t="str">
        <f>IFERROR(VLOOKUP(A534,'[1]CONSOLIDADO FINANCEIRO'!$F$5:$H$288,2,FALSE),"")</f>
        <v/>
      </c>
      <c r="I534" s="6" t="str">
        <f>IFERROR(VLOOKUP(A534,'[1]CONSOLIDADO FINANCEIRO'!$F$5:$H$288,3,FALSE),"")</f>
        <v/>
      </c>
      <c r="J534" s="6">
        <f t="shared" si="16"/>
        <v>2395709.84</v>
      </c>
      <c r="K534" s="6">
        <f t="shared" si="17"/>
        <v>3207413.19</v>
      </c>
    </row>
    <row r="535" spans="1:11" ht="12.75" customHeight="1" x14ac:dyDescent="0.25">
      <c r="A535" s="1" t="s">
        <v>539</v>
      </c>
      <c r="B535" s="3" t="s">
        <v>2153</v>
      </c>
      <c r="C535" s="3" t="s">
        <v>2182</v>
      </c>
      <c r="D535" s="1" t="s">
        <v>4</v>
      </c>
      <c r="E535" s="1" t="s">
        <v>15</v>
      </c>
      <c r="F535" s="6">
        <f>IFERROR(VLOOKUP(A535,'[1]CONSOLIDADO PREVIDENCIARIO'!$F$5:$H$1810,2,FALSE),"")</f>
        <v>949227.29</v>
      </c>
      <c r="G535" s="6">
        <f>IFERROR(VLOOKUP(A535,'[1]CONSOLIDADO PREVIDENCIARIO'!$F$5:$H$1810,3,FALSE),"")</f>
        <v>1078533.71</v>
      </c>
      <c r="H535" s="6" t="str">
        <f>IFERROR(VLOOKUP(A535,'[1]CONSOLIDADO FINANCEIRO'!$F$5:$H$288,2,FALSE),"")</f>
        <v/>
      </c>
      <c r="I535" s="6" t="str">
        <f>IFERROR(VLOOKUP(A535,'[1]CONSOLIDADO FINANCEIRO'!$F$5:$H$288,3,FALSE),"")</f>
        <v/>
      </c>
      <c r="J535" s="6">
        <f t="shared" si="16"/>
        <v>949227.29</v>
      </c>
      <c r="K535" s="6">
        <f t="shared" si="17"/>
        <v>1078533.71</v>
      </c>
    </row>
    <row r="536" spans="1:11" ht="12.75" customHeight="1" x14ac:dyDescent="0.25">
      <c r="A536" s="1" t="s">
        <v>540</v>
      </c>
      <c r="B536" s="3" t="s">
        <v>2174</v>
      </c>
      <c r="C536" s="3" t="s">
        <v>2183</v>
      </c>
      <c r="D536" s="1" t="s">
        <v>4</v>
      </c>
      <c r="E536" s="1" t="s">
        <v>15</v>
      </c>
      <c r="F536" s="6" t="str">
        <f>IFERROR(VLOOKUP(A536,'[1]CONSOLIDADO PREVIDENCIARIO'!$F$5:$H$1810,2,FALSE),"")</f>
        <v/>
      </c>
      <c r="G536" s="6" t="str">
        <f>IFERROR(VLOOKUP(A536,'[1]CONSOLIDADO PREVIDENCIARIO'!$F$5:$H$1810,3,FALSE),"")</f>
        <v/>
      </c>
      <c r="H536" s="6" t="str">
        <f>IFERROR(VLOOKUP(A536,'[1]CONSOLIDADO FINANCEIRO'!$F$5:$H$288,2,FALSE),"")</f>
        <v/>
      </c>
      <c r="I536" s="6" t="str">
        <f>IFERROR(VLOOKUP(A536,'[1]CONSOLIDADO FINANCEIRO'!$F$5:$H$288,3,FALSE),"")</f>
        <v/>
      </c>
      <c r="J536" s="6">
        <f t="shared" si="16"/>
        <v>0</v>
      </c>
      <c r="K536" s="6">
        <f t="shared" si="17"/>
        <v>0</v>
      </c>
    </row>
    <row r="537" spans="1:11" ht="12.75" customHeight="1" x14ac:dyDescent="0.25">
      <c r="A537" s="1" t="s">
        <v>541</v>
      </c>
      <c r="B537" s="3" t="s">
        <v>2162</v>
      </c>
      <c r="C537" s="3" t="s">
        <v>2176</v>
      </c>
      <c r="D537" s="1" t="s">
        <v>4</v>
      </c>
      <c r="E537" s="1" t="s">
        <v>15</v>
      </c>
      <c r="F537" s="6">
        <f>IFERROR(VLOOKUP(A537,'[1]CONSOLIDADO PREVIDENCIARIO'!$F$5:$H$1810,2,FALSE),"")</f>
        <v>1126762.02</v>
      </c>
      <c r="G537" s="6">
        <f>IFERROR(VLOOKUP(A537,'[1]CONSOLIDADO PREVIDENCIARIO'!$F$5:$H$1810,3,FALSE),"")</f>
        <v>3618336.89</v>
      </c>
      <c r="H537" s="6" t="str">
        <f>IFERROR(VLOOKUP(A537,'[1]CONSOLIDADO FINANCEIRO'!$F$5:$H$288,2,FALSE),"")</f>
        <v/>
      </c>
      <c r="I537" s="6" t="str">
        <f>IFERROR(VLOOKUP(A537,'[1]CONSOLIDADO FINANCEIRO'!$F$5:$H$288,3,FALSE),"")</f>
        <v/>
      </c>
      <c r="J537" s="6">
        <f t="shared" si="16"/>
        <v>1126762.02</v>
      </c>
      <c r="K537" s="6">
        <f t="shared" si="17"/>
        <v>3618336.89</v>
      </c>
    </row>
    <row r="538" spans="1:11" ht="12.75" customHeight="1" x14ac:dyDescent="0.25">
      <c r="A538" s="1" t="s">
        <v>542</v>
      </c>
      <c r="B538" s="3" t="s">
        <v>2156</v>
      </c>
      <c r="C538" s="3" t="s">
        <v>2182</v>
      </c>
      <c r="D538" s="1" t="s">
        <v>8</v>
      </c>
      <c r="E538" s="1" t="s">
        <v>5</v>
      </c>
      <c r="F538" s="6" t="str">
        <f>IFERROR(VLOOKUP(A538,'[1]CONSOLIDADO PREVIDENCIARIO'!$F$5:$H$1810,2,FALSE),"")</f>
        <v/>
      </c>
      <c r="G538" s="6" t="str">
        <f>IFERROR(VLOOKUP(A538,'[1]CONSOLIDADO PREVIDENCIARIO'!$F$5:$H$1810,3,FALSE),"")</f>
        <v/>
      </c>
      <c r="H538" s="6" t="str">
        <f>IFERROR(VLOOKUP(A538,'[1]CONSOLIDADO FINANCEIRO'!$F$5:$H$288,2,FALSE),"")</f>
        <v/>
      </c>
      <c r="I538" s="6" t="str">
        <f>IFERROR(VLOOKUP(A538,'[1]CONSOLIDADO FINANCEIRO'!$F$5:$H$288,3,FALSE),"")</f>
        <v/>
      </c>
      <c r="J538" s="6">
        <f t="shared" si="16"/>
        <v>0</v>
      </c>
      <c r="K538" s="6">
        <f t="shared" si="17"/>
        <v>0</v>
      </c>
    </row>
    <row r="539" spans="1:11" ht="12.75" customHeight="1" x14ac:dyDescent="0.25">
      <c r="A539" s="1" t="s">
        <v>543</v>
      </c>
      <c r="B539" s="3" t="s">
        <v>2169</v>
      </c>
      <c r="C539" s="3" t="s">
        <v>2183</v>
      </c>
      <c r="D539" s="1" t="s">
        <v>8</v>
      </c>
      <c r="E539" s="1" t="s">
        <v>15</v>
      </c>
      <c r="F539" s="6">
        <f>IFERROR(VLOOKUP(A539,'[1]CONSOLIDADO PREVIDENCIARIO'!$F$5:$H$1810,2,FALSE),"")</f>
        <v>2870717.65</v>
      </c>
      <c r="G539" s="6">
        <f>IFERROR(VLOOKUP(A539,'[1]CONSOLIDADO PREVIDENCIARIO'!$F$5:$H$1810,3,FALSE),"")</f>
        <v>9295356.2200000007</v>
      </c>
      <c r="H539" s="6" t="str">
        <f>IFERROR(VLOOKUP(A539,'[1]CONSOLIDADO FINANCEIRO'!$F$5:$H$288,2,FALSE),"")</f>
        <v/>
      </c>
      <c r="I539" s="6" t="str">
        <f>IFERROR(VLOOKUP(A539,'[1]CONSOLIDADO FINANCEIRO'!$F$5:$H$288,3,FALSE),"")</f>
        <v/>
      </c>
      <c r="J539" s="6">
        <f t="shared" si="16"/>
        <v>2870717.65</v>
      </c>
      <c r="K539" s="6">
        <f t="shared" si="17"/>
        <v>9295356.2200000007</v>
      </c>
    </row>
    <row r="540" spans="1:11" ht="12.75" customHeight="1" x14ac:dyDescent="0.25">
      <c r="A540" s="1" t="s">
        <v>544</v>
      </c>
      <c r="B540" s="3" t="s">
        <v>2170</v>
      </c>
      <c r="C540" s="3" t="s">
        <v>2176</v>
      </c>
      <c r="D540" s="1" t="s">
        <v>8</v>
      </c>
      <c r="E540" s="1" t="s">
        <v>15</v>
      </c>
      <c r="F540" s="6">
        <f>IFERROR(VLOOKUP(A540,'[1]CONSOLIDADO PREVIDENCIARIO'!$F$5:$H$1810,2,FALSE),"")</f>
        <v>6744574.4000000004</v>
      </c>
      <c r="G540" s="6">
        <f>IFERROR(VLOOKUP(A540,'[1]CONSOLIDADO PREVIDENCIARIO'!$F$5:$H$1810,3,FALSE),"")</f>
        <v>19084903.199999999</v>
      </c>
      <c r="H540" s="6" t="str">
        <f>IFERROR(VLOOKUP(A540,'[1]CONSOLIDADO FINANCEIRO'!$F$5:$H$288,2,FALSE),"")</f>
        <v/>
      </c>
      <c r="I540" s="6" t="str">
        <f>IFERROR(VLOOKUP(A540,'[1]CONSOLIDADO FINANCEIRO'!$F$5:$H$288,3,FALSE),"")</f>
        <v/>
      </c>
      <c r="J540" s="6">
        <f t="shared" si="16"/>
        <v>6744574.4000000004</v>
      </c>
      <c r="K540" s="6">
        <f t="shared" si="17"/>
        <v>19084903.199999999</v>
      </c>
    </row>
    <row r="541" spans="1:11" ht="12.75" customHeight="1" x14ac:dyDescent="0.25">
      <c r="A541" s="1" t="s">
        <v>545</v>
      </c>
      <c r="B541" s="3" t="s">
        <v>2162</v>
      </c>
      <c r="C541" s="3" t="s">
        <v>2176</v>
      </c>
      <c r="D541" s="1" t="s">
        <v>4</v>
      </c>
      <c r="E541" s="1" t="s">
        <v>5</v>
      </c>
      <c r="F541" s="6" t="str">
        <f>IFERROR(VLOOKUP(A541,'[1]CONSOLIDADO PREVIDENCIARIO'!$F$5:$H$1810,2,FALSE),"")</f>
        <v/>
      </c>
      <c r="G541" s="6" t="str">
        <f>IFERROR(VLOOKUP(A541,'[1]CONSOLIDADO PREVIDENCIARIO'!$F$5:$H$1810,3,FALSE),"")</f>
        <v/>
      </c>
      <c r="H541" s="6" t="str">
        <f>IFERROR(VLOOKUP(A541,'[1]CONSOLIDADO FINANCEIRO'!$F$5:$H$288,2,FALSE),"")</f>
        <v/>
      </c>
      <c r="I541" s="6" t="str">
        <f>IFERROR(VLOOKUP(A541,'[1]CONSOLIDADO FINANCEIRO'!$F$5:$H$288,3,FALSE),"")</f>
        <v/>
      </c>
      <c r="J541" s="6">
        <f t="shared" si="16"/>
        <v>0</v>
      </c>
      <c r="K541" s="6">
        <f t="shared" si="17"/>
        <v>0</v>
      </c>
    </row>
    <row r="542" spans="1:11" ht="12.75" customHeight="1" x14ac:dyDescent="0.25">
      <c r="A542" s="1" t="s">
        <v>546</v>
      </c>
      <c r="B542" s="3" t="s">
        <v>2161</v>
      </c>
      <c r="C542" s="3" t="s">
        <v>2182</v>
      </c>
      <c r="D542" s="1" t="s">
        <v>8</v>
      </c>
      <c r="E542" s="1" t="s">
        <v>5</v>
      </c>
      <c r="F542" s="6">
        <f>IFERROR(VLOOKUP(A542,'[1]CONSOLIDADO PREVIDENCIARIO'!$F$5:$H$1810,2,FALSE),"")</f>
        <v>4829109.71</v>
      </c>
      <c r="G542" s="6">
        <f>IFERROR(VLOOKUP(A542,'[1]CONSOLIDADO PREVIDENCIARIO'!$F$5:$H$1810,3,FALSE),"")</f>
        <v>5507224.1399999997</v>
      </c>
      <c r="H542" s="6" t="str">
        <f>IFERROR(VLOOKUP(A542,'[1]CONSOLIDADO FINANCEIRO'!$F$5:$H$288,2,FALSE),"")</f>
        <v/>
      </c>
      <c r="I542" s="6" t="str">
        <f>IFERROR(VLOOKUP(A542,'[1]CONSOLIDADO FINANCEIRO'!$F$5:$H$288,3,FALSE),"")</f>
        <v/>
      </c>
      <c r="J542" s="6">
        <f t="shared" si="16"/>
        <v>4829109.71</v>
      </c>
      <c r="K542" s="6">
        <f t="shared" si="17"/>
        <v>5507224.1399999997</v>
      </c>
    </row>
    <row r="543" spans="1:11" ht="12.75" customHeight="1" x14ac:dyDescent="0.25">
      <c r="A543" s="1" t="s">
        <v>547</v>
      </c>
      <c r="B543" s="3" t="s">
        <v>2162</v>
      </c>
      <c r="C543" s="3" t="s">
        <v>2176</v>
      </c>
      <c r="D543" s="1" t="s">
        <v>8</v>
      </c>
      <c r="E543" s="1" t="s">
        <v>15</v>
      </c>
      <c r="F543" s="6" t="str">
        <f>IFERROR(VLOOKUP(A543,'[1]CONSOLIDADO PREVIDENCIARIO'!$F$5:$H$1810,2,FALSE),"")</f>
        <v/>
      </c>
      <c r="G543" s="6" t="str">
        <f>IFERROR(VLOOKUP(A543,'[1]CONSOLIDADO PREVIDENCIARIO'!$F$5:$H$1810,3,FALSE),"")</f>
        <v/>
      </c>
      <c r="H543" s="6" t="str">
        <f>IFERROR(VLOOKUP(A543,'[1]CONSOLIDADO FINANCEIRO'!$F$5:$H$288,2,FALSE),"")</f>
        <v/>
      </c>
      <c r="I543" s="6" t="str">
        <f>IFERROR(VLOOKUP(A543,'[1]CONSOLIDADO FINANCEIRO'!$F$5:$H$288,3,FALSE),"")</f>
        <v/>
      </c>
      <c r="J543" s="6">
        <f t="shared" si="16"/>
        <v>0</v>
      </c>
      <c r="K543" s="6">
        <f t="shared" si="17"/>
        <v>0</v>
      </c>
    </row>
    <row r="544" spans="1:11" ht="12.75" customHeight="1" x14ac:dyDescent="0.25">
      <c r="A544" s="1" t="s">
        <v>548</v>
      </c>
      <c r="B544" s="3" t="s">
        <v>2174</v>
      </c>
      <c r="C544" s="3" t="s">
        <v>2183</v>
      </c>
      <c r="D544" s="1" t="s">
        <v>4</v>
      </c>
      <c r="E544" s="1" t="s">
        <v>5</v>
      </c>
      <c r="F544" s="6">
        <f>IFERROR(VLOOKUP(A544,'[1]CONSOLIDADO PREVIDENCIARIO'!$F$5:$H$1810,2,FALSE),"")</f>
        <v>623568.25</v>
      </c>
      <c r="G544" s="6">
        <f>IFERROR(VLOOKUP(A544,'[1]CONSOLIDADO PREVIDENCIARIO'!$F$5:$H$1810,3,FALSE),"")</f>
        <v>805216.17</v>
      </c>
      <c r="H544" s="6" t="str">
        <f>IFERROR(VLOOKUP(A544,'[1]CONSOLIDADO FINANCEIRO'!$F$5:$H$288,2,FALSE),"")</f>
        <v/>
      </c>
      <c r="I544" s="6" t="str">
        <f>IFERROR(VLOOKUP(A544,'[1]CONSOLIDADO FINANCEIRO'!$F$5:$H$288,3,FALSE),"")</f>
        <v/>
      </c>
      <c r="J544" s="6">
        <f t="shared" si="16"/>
        <v>623568.25</v>
      </c>
      <c r="K544" s="6">
        <f t="shared" si="17"/>
        <v>805216.17</v>
      </c>
    </row>
    <row r="545" spans="1:11" ht="12.75" customHeight="1" x14ac:dyDescent="0.25">
      <c r="A545" s="1" t="s">
        <v>549</v>
      </c>
      <c r="B545" s="3" t="s">
        <v>2174</v>
      </c>
      <c r="C545" s="3" t="s">
        <v>2183</v>
      </c>
      <c r="D545" s="1" t="s">
        <v>4</v>
      </c>
      <c r="E545" s="1" t="s">
        <v>15</v>
      </c>
      <c r="F545" s="6">
        <f>IFERROR(VLOOKUP(A545,'[1]CONSOLIDADO PREVIDENCIARIO'!$F$5:$H$1810,2,FALSE),"")</f>
        <v>3385434.8</v>
      </c>
      <c r="G545" s="6">
        <f>IFERROR(VLOOKUP(A545,'[1]CONSOLIDADO PREVIDENCIARIO'!$F$5:$H$1810,3,FALSE),"")</f>
        <v>1310342.0900000001</v>
      </c>
      <c r="H545" s="6" t="str">
        <f>IFERROR(VLOOKUP(A545,'[1]CONSOLIDADO FINANCEIRO'!$F$5:$H$288,2,FALSE),"")</f>
        <v/>
      </c>
      <c r="I545" s="6" t="str">
        <f>IFERROR(VLOOKUP(A545,'[1]CONSOLIDADO FINANCEIRO'!$F$5:$H$288,3,FALSE),"")</f>
        <v/>
      </c>
      <c r="J545" s="6">
        <f t="shared" si="16"/>
        <v>3385434.8</v>
      </c>
      <c r="K545" s="6">
        <f t="shared" si="17"/>
        <v>1310342.0900000001</v>
      </c>
    </row>
    <row r="546" spans="1:11" ht="12.75" customHeight="1" x14ac:dyDescent="0.25">
      <c r="A546" s="1" t="s">
        <v>550</v>
      </c>
      <c r="B546" s="3" t="s">
        <v>2162</v>
      </c>
      <c r="C546" s="3" t="s">
        <v>2176</v>
      </c>
      <c r="D546" s="1" t="s">
        <v>8</v>
      </c>
      <c r="E546" s="1" t="s">
        <v>5</v>
      </c>
      <c r="F546" s="6">
        <f>IFERROR(VLOOKUP(A546,'[1]CONSOLIDADO PREVIDENCIARIO'!$F$5:$H$1810,2,FALSE),"")</f>
        <v>7416026.1100000003</v>
      </c>
      <c r="G546" s="6">
        <f>IFERROR(VLOOKUP(A546,'[1]CONSOLIDADO PREVIDENCIARIO'!$F$5:$H$1810,3,FALSE),"")</f>
        <v>10401689.98</v>
      </c>
      <c r="H546" s="6" t="str">
        <f>IFERROR(VLOOKUP(A546,'[1]CONSOLIDADO FINANCEIRO'!$F$5:$H$288,2,FALSE),"")</f>
        <v/>
      </c>
      <c r="I546" s="6" t="str">
        <f>IFERROR(VLOOKUP(A546,'[1]CONSOLIDADO FINANCEIRO'!$F$5:$H$288,3,FALSE),"")</f>
        <v/>
      </c>
      <c r="J546" s="6">
        <f t="shared" si="16"/>
        <v>7416026.1100000003</v>
      </c>
      <c r="K546" s="6">
        <f t="shared" si="17"/>
        <v>10401689.98</v>
      </c>
    </row>
    <row r="547" spans="1:11" ht="12.75" customHeight="1" x14ac:dyDescent="0.25">
      <c r="A547" s="1" t="s">
        <v>551</v>
      </c>
      <c r="B547" s="3" t="s">
        <v>2171</v>
      </c>
      <c r="C547" s="3" t="s">
        <v>2182</v>
      </c>
      <c r="D547" s="1" t="s">
        <v>4</v>
      </c>
      <c r="E547" s="1" t="s">
        <v>15</v>
      </c>
      <c r="F547" s="6">
        <f>IFERROR(VLOOKUP(A547,'[1]CONSOLIDADO PREVIDENCIARIO'!$F$5:$H$1810,2,FALSE),"")</f>
        <v>750127.83</v>
      </c>
      <c r="G547" s="6">
        <f>IFERROR(VLOOKUP(A547,'[1]CONSOLIDADO PREVIDENCIARIO'!$F$5:$H$1810,3,FALSE),"")</f>
        <v>2330947.34</v>
      </c>
      <c r="H547" s="6" t="str">
        <f>IFERROR(VLOOKUP(A547,'[1]CONSOLIDADO FINANCEIRO'!$F$5:$H$288,2,FALSE),"")</f>
        <v/>
      </c>
      <c r="I547" s="6" t="str">
        <f>IFERROR(VLOOKUP(A547,'[1]CONSOLIDADO FINANCEIRO'!$F$5:$H$288,3,FALSE),"")</f>
        <v/>
      </c>
      <c r="J547" s="6">
        <f t="shared" si="16"/>
        <v>750127.83</v>
      </c>
      <c r="K547" s="6">
        <f t="shared" si="17"/>
        <v>2330947.34</v>
      </c>
    </row>
    <row r="548" spans="1:11" ht="12.75" customHeight="1" x14ac:dyDescent="0.25">
      <c r="A548" s="1" t="s">
        <v>552</v>
      </c>
      <c r="B548" s="3" t="s">
        <v>2177</v>
      </c>
      <c r="C548" s="3" t="s">
        <v>2176</v>
      </c>
      <c r="D548" s="1" t="s">
        <v>4</v>
      </c>
      <c r="E548" s="1" t="s">
        <v>15</v>
      </c>
      <c r="F548" s="6">
        <f>IFERROR(VLOOKUP(A548,'[1]CONSOLIDADO PREVIDENCIARIO'!$F$5:$H$1810,2,FALSE),"")</f>
        <v>1300630.76</v>
      </c>
      <c r="G548" s="6">
        <f>IFERROR(VLOOKUP(A548,'[1]CONSOLIDADO PREVIDENCIARIO'!$F$5:$H$1810,3,FALSE),"")</f>
        <v>1952363.99</v>
      </c>
      <c r="H548" s="6" t="str">
        <f>IFERROR(VLOOKUP(A548,'[1]CONSOLIDADO FINANCEIRO'!$F$5:$H$288,2,FALSE),"")</f>
        <v/>
      </c>
      <c r="I548" s="6" t="str">
        <f>IFERROR(VLOOKUP(A548,'[1]CONSOLIDADO FINANCEIRO'!$F$5:$H$288,3,FALSE),"")</f>
        <v/>
      </c>
      <c r="J548" s="6">
        <f t="shared" si="16"/>
        <v>1300630.76</v>
      </c>
      <c r="K548" s="6">
        <f t="shared" si="17"/>
        <v>1952363.99</v>
      </c>
    </row>
    <row r="549" spans="1:11" ht="12.75" customHeight="1" x14ac:dyDescent="0.25">
      <c r="A549" s="1" t="s">
        <v>553</v>
      </c>
      <c r="B549" s="3" t="s">
        <v>2174</v>
      </c>
      <c r="C549" s="3" t="s">
        <v>2183</v>
      </c>
      <c r="D549" s="1" t="s">
        <v>4</v>
      </c>
      <c r="E549" s="1" t="s">
        <v>5</v>
      </c>
      <c r="F549" s="6">
        <f>IFERROR(VLOOKUP(A549,'[1]CONSOLIDADO PREVIDENCIARIO'!$F$5:$H$1810,2,FALSE),"")</f>
        <v>522730.5</v>
      </c>
      <c r="G549" s="6">
        <f>IFERROR(VLOOKUP(A549,'[1]CONSOLIDADO PREVIDENCIARIO'!$F$5:$H$1810,3,FALSE),"")</f>
        <v>698327.64</v>
      </c>
      <c r="H549" s="6" t="str">
        <f>IFERROR(VLOOKUP(A549,'[1]CONSOLIDADO FINANCEIRO'!$F$5:$H$288,2,FALSE),"")</f>
        <v/>
      </c>
      <c r="I549" s="6" t="str">
        <f>IFERROR(VLOOKUP(A549,'[1]CONSOLIDADO FINANCEIRO'!$F$5:$H$288,3,FALSE),"")</f>
        <v/>
      </c>
      <c r="J549" s="6">
        <f t="shared" si="16"/>
        <v>522730.5</v>
      </c>
      <c r="K549" s="6">
        <f t="shared" si="17"/>
        <v>698327.64</v>
      </c>
    </row>
    <row r="550" spans="1:11" ht="12.75" customHeight="1" x14ac:dyDescent="0.25">
      <c r="A550" s="1" t="s">
        <v>554</v>
      </c>
      <c r="B550" s="3" t="s">
        <v>2163</v>
      </c>
      <c r="C550" s="3" t="s">
        <v>2180</v>
      </c>
      <c r="D550" s="1" t="s">
        <v>4</v>
      </c>
      <c r="E550" s="1" t="s">
        <v>5</v>
      </c>
      <c r="F550" s="6">
        <f>IFERROR(VLOOKUP(A550,'[1]CONSOLIDADO PREVIDENCIARIO'!$F$5:$H$1810,2,FALSE),"")</f>
        <v>1691571.93</v>
      </c>
      <c r="G550" s="6">
        <f>IFERROR(VLOOKUP(A550,'[1]CONSOLIDADO PREVIDENCIARIO'!$F$5:$H$1810,3,FALSE),"")</f>
        <v>2485414.83</v>
      </c>
      <c r="H550" s="6" t="str">
        <f>IFERROR(VLOOKUP(A550,'[1]CONSOLIDADO FINANCEIRO'!$F$5:$H$288,2,FALSE),"")</f>
        <v/>
      </c>
      <c r="I550" s="6" t="str">
        <f>IFERROR(VLOOKUP(A550,'[1]CONSOLIDADO FINANCEIRO'!$F$5:$H$288,3,FALSE),"")</f>
        <v/>
      </c>
      <c r="J550" s="6">
        <f t="shared" si="16"/>
        <v>1691571.93</v>
      </c>
      <c r="K550" s="6">
        <f t="shared" si="17"/>
        <v>2485414.83</v>
      </c>
    </row>
    <row r="551" spans="1:11" ht="12.75" customHeight="1" x14ac:dyDescent="0.25">
      <c r="A551" s="1" t="s">
        <v>555</v>
      </c>
      <c r="B551" s="3" t="s">
        <v>2162</v>
      </c>
      <c r="C551" s="3" t="s">
        <v>2176</v>
      </c>
      <c r="D551" s="1" t="s">
        <v>4</v>
      </c>
      <c r="E551" s="1" t="s">
        <v>15</v>
      </c>
      <c r="F551" s="6">
        <f>IFERROR(VLOOKUP(A551,'[1]CONSOLIDADO PREVIDENCIARIO'!$F$5:$H$1810,2,FALSE),"")</f>
        <v>764287.32</v>
      </c>
      <c r="G551" s="6">
        <f>IFERROR(VLOOKUP(A551,'[1]CONSOLIDADO PREVIDENCIARIO'!$F$5:$H$1810,3,FALSE),"")</f>
        <v>767240.97</v>
      </c>
      <c r="H551" s="6" t="str">
        <f>IFERROR(VLOOKUP(A551,'[1]CONSOLIDADO FINANCEIRO'!$F$5:$H$288,2,FALSE),"")</f>
        <v/>
      </c>
      <c r="I551" s="6" t="str">
        <f>IFERROR(VLOOKUP(A551,'[1]CONSOLIDADO FINANCEIRO'!$F$5:$H$288,3,FALSE),"")</f>
        <v/>
      </c>
      <c r="J551" s="6">
        <f t="shared" si="16"/>
        <v>764287.32</v>
      </c>
      <c r="K551" s="6">
        <f t="shared" si="17"/>
        <v>767240.97</v>
      </c>
    </row>
    <row r="552" spans="1:11" ht="12.75" customHeight="1" x14ac:dyDescent="0.25">
      <c r="A552" s="1" t="s">
        <v>556</v>
      </c>
      <c r="B552" s="3" t="s">
        <v>2160</v>
      </c>
      <c r="C552" s="3" t="s">
        <v>2180</v>
      </c>
      <c r="D552" s="1" t="s">
        <v>4</v>
      </c>
      <c r="E552" s="1" t="s">
        <v>5</v>
      </c>
      <c r="F552" s="6">
        <f>IFERROR(VLOOKUP(A552,'[1]CONSOLIDADO PREVIDENCIARIO'!$F$5:$H$1810,2,FALSE),"")</f>
        <v>522571.2</v>
      </c>
      <c r="G552" s="6">
        <f>IFERROR(VLOOKUP(A552,'[1]CONSOLIDADO PREVIDENCIARIO'!$F$5:$H$1810,3,FALSE),"")</f>
        <v>984311.86</v>
      </c>
      <c r="H552" s="6" t="str">
        <f>IFERROR(VLOOKUP(A552,'[1]CONSOLIDADO FINANCEIRO'!$F$5:$H$288,2,FALSE),"")</f>
        <v/>
      </c>
      <c r="I552" s="6" t="str">
        <f>IFERROR(VLOOKUP(A552,'[1]CONSOLIDADO FINANCEIRO'!$F$5:$H$288,3,FALSE),"")</f>
        <v/>
      </c>
      <c r="J552" s="6">
        <f t="shared" si="16"/>
        <v>522571.2</v>
      </c>
      <c r="K552" s="6">
        <f t="shared" si="17"/>
        <v>984311.86</v>
      </c>
    </row>
    <row r="553" spans="1:11" ht="12.75" customHeight="1" x14ac:dyDescent="0.25">
      <c r="A553" s="1" t="s">
        <v>557</v>
      </c>
      <c r="B553" s="3" t="s">
        <v>2168</v>
      </c>
      <c r="C553" s="3" t="s">
        <v>2182</v>
      </c>
      <c r="D553" s="1" t="s">
        <v>8</v>
      </c>
      <c r="E553" s="1" t="s">
        <v>5</v>
      </c>
      <c r="F553" s="6">
        <f>IFERROR(VLOOKUP(A553,'[1]CONSOLIDADO PREVIDENCIARIO'!$F$5:$H$1810,2,FALSE),"")</f>
        <v>2361141.33</v>
      </c>
      <c r="G553" s="6">
        <f>IFERROR(VLOOKUP(A553,'[1]CONSOLIDADO PREVIDENCIARIO'!$F$5:$H$1810,3,FALSE),"")</f>
        <v>4780106.91</v>
      </c>
      <c r="H553" s="6" t="str">
        <f>IFERROR(VLOOKUP(A553,'[1]CONSOLIDADO FINANCEIRO'!$F$5:$H$288,2,FALSE),"")</f>
        <v/>
      </c>
      <c r="I553" s="6" t="str">
        <f>IFERROR(VLOOKUP(A553,'[1]CONSOLIDADO FINANCEIRO'!$F$5:$H$288,3,FALSE),"")</f>
        <v/>
      </c>
      <c r="J553" s="6">
        <f t="shared" si="16"/>
        <v>2361141.33</v>
      </c>
      <c r="K553" s="6">
        <f t="shared" si="17"/>
        <v>4780106.91</v>
      </c>
    </row>
    <row r="554" spans="1:11" ht="12.75" customHeight="1" x14ac:dyDescent="0.25">
      <c r="A554" s="1" t="s">
        <v>558</v>
      </c>
      <c r="B554" s="3" t="s">
        <v>2167</v>
      </c>
      <c r="C554" s="3" t="s">
        <v>2182</v>
      </c>
      <c r="D554" s="1" t="s">
        <v>8</v>
      </c>
      <c r="E554" s="1" t="s">
        <v>15</v>
      </c>
      <c r="F554" s="6">
        <f>IFERROR(VLOOKUP(A554,'[1]CONSOLIDADO PREVIDENCIARIO'!$F$5:$H$1810,2,FALSE),"")</f>
        <v>1635888.93</v>
      </c>
      <c r="G554" s="6">
        <f>IFERROR(VLOOKUP(A554,'[1]CONSOLIDADO PREVIDENCIARIO'!$F$5:$H$1810,3,FALSE),"")</f>
        <v>5792130.4100000001</v>
      </c>
      <c r="H554" s="6" t="str">
        <f>IFERROR(VLOOKUP(A554,'[1]CONSOLIDADO FINANCEIRO'!$F$5:$H$288,2,FALSE),"")</f>
        <v/>
      </c>
      <c r="I554" s="6" t="str">
        <f>IFERROR(VLOOKUP(A554,'[1]CONSOLIDADO FINANCEIRO'!$F$5:$H$288,3,FALSE),"")</f>
        <v/>
      </c>
      <c r="J554" s="6">
        <f t="shared" si="16"/>
        <v>1635888.93</v>
      </c>
      <c r="K554" s="6">
        <f t="shared" si="17"/>
        <v>5792130.4100000001</v>
      </c>
    </row>
    <row r="555" spans="1:11" ht="12.75" customHeight="1" x14ac:dyDescent="0.25">
      <c r="A555" s="1" t="s">
        <v>559</v>
      </c>
      <c r="B555" s="3" t="s">
        <v>2156</v>
      </c>
      <c r="C555" s="3" t="s">
        <v>2182</v>
      </c>
      <c r="D555" s="1" t="s">
        <v>8</v>
      </c>
      <c r="E555" s="1" t="s">
        <v>5</v>
      </c>
      <c r="F555" s="6">
        <f>IFERROR(VLOOKUP(A555,'[1]CONSOLIDADO PREVIDENCIARIO'!$F$5:$H$1810,2,FALSE),"")</f>
        <v>7834683.7400000002</v>
      </c>
      <c r="G555" s="6">
        <f>IFERROR(VLOOKUP(A555,'[1]CONSOLIDADO PREVIDENCIARIO'!$F$5:$H$1810,3,FALSE),"")</f>
        <v>13796501.529999999</v>
      </c>
      <c r="H555" s="6" t="str">
        <f>IFERROR(VLOOKUP(A555,'[1]CONSOLIDADO FINANCEIRO'!$F$5:$H$288,2,FALSE),"")</f>
        <v/>
      </c>
      <c r="I555" s="6" t="str">
        <f>IFERROR(VLOOKUP(A555,'[1]CONSOLIDADO FINANCEIRO'!$F$5:$H$288,3,FALSE),"")</f>
        <v/>
      </c>
      <c r="J555" s="6">
        <f t="shared" si="16"/>
        <v>7834683.7400000002</v>
      </c>
      <c r="K555" s="6">
        <f t="shared" si="17"/>
        <v>13796501.529999999</v>
      </c>
    </row>
    <row r="556" spans="1:11" ht="12.75" customHeight="1" x14ac:dyDescent="0.25">
      <c r="A556" s="1" t="s">
        <v>560</v>
      </c>
      <c r="B556" s="3" t="s">
        <v>2167</v>
      </c>
      <c r="C556" s="3" t="s">
        <v>2182</v>
      </c>
      <c r="D556" s="1" t="s">
        <v>4</v>
      </c>
      <c r="E556" s="1" t="s">
        <v>15</v>
      </c>
      <c r="F556" s="6">
        <f>IFERROR(VLOOKUP(A556,'[1]CONSOLIDADO PREVIDENCIARIO'!$F$5:$H$1810,2,FALSE),"")</f>
        <v>178.17</v>
      </c>
      <c r="G556" s="6">
        <f>IFERROR(VLOOKUP(A556,'[1]CONSOLIDADO PREVIDENCIARIO'!$F$5:$H$1810,3,FALSE),"")</f>
        <v>2237.5</v>
      </c>
      <c r="H556" s="6">
        <f>IFERROR(VLOOKUP(A556,'[1]CONSOLIDADO FINANCEIRO'!$F$5:$H$288,2,FALSE),"")</f>
        <v>2527960.84</v>
      </c>
      <c r="I556" s="6">
        <f>IFERROR(VLOOKUP(A556,'[1]CONSOLIDADO FINANCEIRO'!$F$5:$H$288,3,FALSE),"")</f>
        <v>3556800.87</v>
      </c>
      <c r="J556" s="6">
        <f t="shared" si="16"/>
        <v>2528139.0099999998</v>
      </c>
      <c r="K556" s="6">
        <f t="shared" si="17"/>
        <v>3559038.37</v>
      </c>
    </row>
    <row r="557" spans="1:11" ht="12.75" customHeight="1" x14ac:dyDescent="0.25">
      <c r="A557" s="1" t="s">
        <v>561</v>
      </c>
      <c r="B557" s="3" t="s">
        <v>2163</v>
      </c>
      <c r="C557" s="3" t="s">
        <v>2180</v>
      </c>
      <c r="D557" s="1" t="s">
        <v>8</v>
      </c>
      <c r="E557" s="1" t="s">
        <v>5</v>
      </c>
      <c r="F557" s="6">
        <f>IFERROR(VLOOKUP(A557,'[1]CONSOLIDADO PREVIDENCIARIO'!$F$5:$H$1810,2,FALSE),"")</f>
        <v>26543082.75</v>
      </c>
      <c r="G557" s="6">
        <f>IFERROR(VLOOKUP(A557,'[1]CONSOLIDADO PREVIDENCIARIO'!$F$5:$H$1810,3,FALSE),"")</f>
        <v>20222326.359999999</v>
      </c>
      <c r="H557" s="6" t="str">
        <f>IFERROR(VLOOKUP(A557,'[1]CONSOLIDADO FINANCEIRO'!$F$5:$H$288,2,FALSE),"")</f>
        <v/>
      </c>
      <c r="I557" s="6" t="str">
        <f>IFERROR(VLOOKUP(A557,'[1]CONSOLIDADO FINANCEIRO'!$F$5:$H$288,3,FALSE),"")</f>
        <v/>
      </c>
      <c r="J557" s="6">
        <f t="shared" si="16"/>
        <v>26543082.75</v>
      </c>
      <c r="K557" s="6">
        <f t="shared" si="17"/>
        <v>20222326.359999999</v>
      </c>
    </row>
    <row r="558" spans="1:11" ht="12.75" customHeight="1" x14ac:dyDescent="0.25">
      <c r="A558" s="1" t="s">
        <v>562</v>
      </c>
      <c r="B558" s="3" t="s">
        <v>2160</v>
      </c>
      <c r="C558" s="3" t="s">
        <v>2180</v>
      </c>
      <c r="D558" s="1" t="s">
        <v>8</v>
      </c>
      <c r="E558" s="1" t="s">
        <v>5</v>
      </c>
      <c r="F558" s="6">
        <f>IFERROR(VLOOKUP(A558,'[1]CONSOLIDADO PREVIDENCIARIO'!$F$5:$H$1810,2,FALSE),"")</f>
        <v>2183554.9900000002</v>
      </c>
      <c r="G558" s="6">
        <f>IFERROR(VLOOKUP(A558,'[1]CONSOLIDADO PREVIDENCIARIO'!$F$5:$H$1810,3,FALSE),"")</f>
        <v>5007889.03</v>
      </c>
      <c r="H558" s="6" t="str">
        <f>IFERROR(VLOOKUP(A558,'[1]CONSOLIDADO FINANCEIRO'!$F$5:$H$288,2,FALSE),"")</f>
        <v/>
      </c>
      <c r="I558" s="6" t="str">
        <f>IFERROR(VLOOKUP(A558,'[1]CONSOLIDADO FINANCEIRO'!$F$5:$H$288,3,FALSE),"")</f>
        <v/>
      </c>
      <c r="J558" s="6">
        <f t="shared" si="16"/>
        <v>2183554.9900000002</v>
      </c>
      <c r="K558" s="6">
        <f t="shared" si="17"/>
        <v>5007889.03</v>
      </c>
    </row>
    <row r="559" spans="1:11" ht="12.75" customHeight="1" x14ac:dyDescent="0.25">
      <c r="A559" s="1" t="s">
        <v>563</v>
      </c>
      <c r="B559" s="3" t="s">
        <v>2153</v>
      </c>
      <c r="C559" s="3" t="s">
        <v>2182</v>
      </c>
      <c r="D559" s="1" t="s">
        <v>8</v>
      </c>
      <c r="E559" s="1" t="s">
        <v>5</v>
      </c>
      <c r="F559" s="6" t="str">
        <f>IFERROR(VLOOKUP(A559,'[1]CONSOLIDADO PREVIDENCIARIO'!$F$5:$H$1810,2,FALSE),"")</f>
        <v/>
      </c>
      <c r="G559" s="6" t="str">
        <f>IFERROR(VLOOKUP(A559,'[1]CONSOLIDADO PREVIDENCIARIO'!$F$5:$H$1810,3,FALSE),"")</f>
        <v/>
      </c>
      <c r="H559" s="6" t="str">
        <f>IFERROR(VLOOKUP(A559,'[1]CONSOLIDADO FINANCEIRO'!$F$5:$H$288,2,FALSE),"")</f>
        <v/>
      </c>
      <c r="I559" s="6" t="str">
        <f>IFERROR(VLOOKUP(A559,'[1]CONSOLIDADO FINANCEIRO'!$F$5:$H$288,3,FALSE),"")</f>
        <v/>
      </c>
      <c r="J559" s="6">
        <f t="shared" si="16"/>
        <v>0</v>
      </c>
      <c r="K559" s="6">
        <f t="shared" si="17"/>
        <v>0</v>
      </c>
    </row>
    <row r="560" spans="1:11" ht="12.75" customHeight="1" x14ac:dyDescent="0.25">
      <c r="A560" s="1" t="s">
        <v>564</v>
      </c>
      <c r="B560" s="3" t="s">
        <v>2163</v>
      </c>
      <c r="C560" s="3" t="s">
        <v>2180</v>
      </c>
      <c r="D560" s="1" t="s">
        <v>8</v>
      </c>
      <c r="E560" s="1" t="s">
        <v>5</v>
      </c>
      <c r="F560" s="6">
        <f>IFERROR(VLOOKUP(A560,'[1]CONSOLIDADO PREVIDENCIARIO'!$F$5:$H$1810,2,FALSE),"")</f>
        <v>3188986.66</v>
      </c>
      <c r="G560" s="6">
        <f>IFERROR(VLOOKUP(A560,'[1]CONSOLIDADO PREVIDENCIARIO'!$F$5:$H$1810,3,FALSE),"")</f>
        <v>5520390.71</v>
      </c>
      <c r="H560" s="6" t="str">
        <f>IFERROR(VLOOKUP(A560,'[1]CONSOLIDADO FINANCEIRO'!$F$5:$H$288,2,FALSE),"")</f>
        <v/>
      </c>
      <c r="I560" s="6" t="str">
        <f>IFERROR(VLOOKUP(A560,'[1]CONSOLIDADO FINANCEIRO'!$F$5:$H$288,3,FALSE),"")</f>
        <v/>
      </c>
      <c r="J560" s="6">
        <f t="shared" si="16"/>
        <v>3188986.66</v>
      </c>
      <c r="K560" s="6">
        <f t="shared" si="17"/>
        <v>5520390.71</v>
      </c>
    </row>
    <row r="561" spans="1:11" ht="12.75" customHeight="1" x14ac:dyDescent="0.25">
      <c r="A561" s="1" t="s">
        <v>565</v>
      </c>
      <c r="B561" s="3" t="s">
        <v>2177</v>
      </c>
      <c r="C561" s="3" t="s">
        <v>2176</v>
      </c>
      <c r="D561" s="1" t="s">
        <v>8</v>
      </c>
      <c r="E561" s="1" t="s">
        <v>5</v>
      </c>
      <c r="F561" s="6">
        <f>IFERROR(VLOOKUP(A561,'[1]CONSOLIDADO PREVIDENCIARIO'!$F$5:$H$1810,2,FALSE),"")</f>
        <v>37759802.079999998</v>
      </c>
      <c r="G561" s="6">
        <f>IFERROR(VLOOKUP(A561,'[1]CONSOLIDADO PREVIDENCIARIO'!$F$5:$H$1810,3,FALSE),"")</f>
        <v>36841031.060000002</v>
      </c>
      <c r="H561" s="6" t="str">
        <f>IFERROR(VLOOKUP(A561,'[1]CONSOLIDADO FINANCEIRO'!$F$5:$H$288,2,FALSE),"")</f>
        <v/>
      </c>
      <c r="I561" s="6" t="str">
        <f>IFERROR(VLOOKUP(A561,'[1]CONSOLIDADO FINANCEIRO'!$F$5:$H$288,3,FALSE),"")</f>
        <v/>
      </c>
      <c r="J561" s="6">
        <f t="shared" si="16"/>
        <v>37759802.079999998</v>
      </c>
      <c r="K561" s="6">
        <f t="shared" si="17"/>
        <v>36841031.060000002</v>
      </c>
    </row>
    <row r="562" spans="1:11" ht="12.75" customHeight="1" x14ac:dyDescent="0.25">
      <c r="A562" s="1" t="s">
        <v>566</v>
      </c>
      <c r="B562" s="3" t="s">
        <v>2164</v>
      </c>
      <c r="C562" s="3" t="s">
        <v>2180</v>
      </c>
      <c r="D562" s="1" t="s">
        <v>4</v>
      </c>
      <c r="E562" s="1" t="s">
        <v>5</v>
      </c>
      <c r="F562" s="6" t="str">
        <f>IFERROR(VLOOKUP(A562,'[1]CONSOLIDADO PREVIDENCIARIO'!$F$5:$H$1810,2,FALSE),"")</f>
        <v/>
      </c>
      <c r="G562" s="6" t="str">
        <f>IFERROR(VLOOKUP(A562,'[1]CONSOLIDADO PREVIDENCIARIO'!$F$5:$H$1810,3,FALSE),"")</f>
        <v/>
      </c>
      <c r="H562" s="6" t="str">
        <f>IFERROR(VLOOKUP(A562,'[1]CONSOLIDADO FINANCEIRO'!$F$5:$H$288,2,FALSE),"")</f>
        <v/>
      </c>
      <c r="I562" s="6" t="str">
        <f>IFERROR(VLOOKUP(A562,'[1]CONSOLIDADO FINANCEIRO'!$F$5:$H$288,3,FALSE),"")</f>
        <v/>
      </c>
      <c r="J562" s="6">
        <f t="shared" si="16"/>
        <v>0</v>
      </c>
      <c r="K562" s="6">
        <f t="shared" si="17"/>
        <v>0</v>
      </c>
    </row>
    <row r="563" spans="1:11" ht="12.75" customHeight="1" x14ac:dyDescent="0.25">
      <c r="A563" s="1" t="s">
        <v>567</v>
      </c>
      <c r="B563" s="3" t="s">
        <v>2178</v>
      </c>
      <c r="C563" s="3" t="s">
        <v>2181</v>
      </c>
      <c r="D563" s="1" t="s">
        <v>4</v>
      </c>
      <c r="E563" s="1" t="s">
        <v>5</v>
      </c>
      <c r="F563" s="6">
        <f>IFERROR(VLOOKUP(A563,'[1]CONSOLIDADO PREVIDENCIARIO'!$F$5:$H$1810,2,FALSE),"")</f>
        <v>639563.28</v>
      </c>
      <c r="G563" s="6">
        <f>IFERROR(VLOOKUP(A563,'[1]CONSOLIDADO PREVIDENCIARIO'!$F$5:$H$1810,3,FALSE),"")</f>
        <v>753206.64</v>
      </c>
      <c r="H563" s="6" t="str">
        <f>IFERROR(VLOOKUP(A563,'[1]CONSOLIDADO FINANCEIRO'!$F$5:$H$288,2,FALSE),"")</f>
        <v/>
      </c>
      <c r="I563" s="6" t="str">
        <f>IFERROR(VLOOKUP(A563,'[1]CONSOLIDADO FINANCEIRO'!$F$5:$H$288,3,FALSE),"")</f>
        <v/>
      </c>
      <c r="J563" s="6">
        <f t="shared" si="16"/>
        <v>639563.28</v>
      </c>
      <c r="K563" s="6">
        <f t="shared" si="17"/>
        <v>753206.64</v>
      </c>
    </row>
    <row r="564" spans="1:11" ht="12.75" customHeight="1" x14ac:dyDescent="0.25">
      <c r="A564" s="1" t="s">
        <v>568</v>
      </c>
      <c r="B564" s="3" t="s">
        <v>2163</v>
      </c>
      <c r="C564" s="3" t="s">
        <v>2180</v>
      </c>
      <c r="D564" s="1" t="s">
        <v>8</v>
      </c>
      <c r="E564" s="1" t="s">
        <v>5</v>
      </c>
      <c r="F564" s="6">
        <f>IFERROR(VLOOKUP(A564,'[1]CONSOLIDADO PREVIDENCIARIO'!$F$5:$H$1810,2,FALSE),"")</f>
        <v>4376923.5</v>
      </c>
      <c r="G564" s="6">
        <f>IFERROR(VLOOKUP(A564,'[1]CONSOLIDADO PREVIDENCIARIO'!$F$5:$H$1810,3,FALSE),"")</f>
        <v>16923545.82</v>
      </c>
      <c r="H564" s="6" t="str">
        <f>IFERROR(VLOOKUP(A564,'[1]CONSOLIDADO FINANCEIRO'!$F$5:$H$288,2,FALSE),"")</f>
        <v/>
      </c>
      <c r="I564" s="6" t="str">
        <f>IFERROR(VLOOKUP(A564,'[1]CONSOLIDADO FINANCEIRO'!$F$5:$H$288,3,FALSE),"")</f>
        <v/>
      </c>
      <c r="J564" s="6">
        <f t="shared" si="16"/>
        <v>4376923.5</v>
      </c>
      <c r="K564" s="6">
        <f t="shared" si="17"/>
        <v>16923545.82</v>
      </c>
    </row>
    <row r="565" spans="1:11" ht="12.75" customHeight="1" x14ac:dyDescent="0.25">
      <c r="A565" s="1" t="s">
        <v>569</v>
      </c>
      <c r="B565" s="3" t="s">
        <v>2153</v>
      </c>
      <c r="C565" s="3" t="s">
        <v>2182</v>
      </c>
      <c r="D565" s="1" t="s">
        <v>8</v>
      </c>
      <c r="E565" s="1" t="s">
        <v>5</v>
      </c>
      <c r="F565" s="6">
        <f>IFERROR(VLOOKUP(A565,'[1]CONSOLIDADO PREVIDENCIARIO'!$F$5:$H$1810,2,FALSE),"")</f>
        <v>2617137.9</v>
      </c>
      <c r="G565" s="6">
        <f>IFERROR(VLOOKUP(A565,'[1]CONSOLIDADO PREVIDENCIARIO'!$F$5:$H$1810,3,FALSE),"")</f>
        <v>6328804.6900000004</v>
      </c>
      <c r="H565" s="6" t="str">
        <f>IFERROR(VLOOKUP(A565,'[1]CONSOLIDADO FINANCEIRO'!$F$5:$H$288,2,FALSE),"")</f>
        <v/>
      </c>
      <c r="I565" s="6" t="str">
        <f>IFERROR(VLOOKUP(A565,'[1]CONSOLIDADO FINANCEIRO'!$F$5:$H$288,3,FALSE),"")</f>
        <v/>
      </c>
      <c r="J565" s="6">
        <f t="shared" si="16"/>
        <v>2617137.9</v>
      </c>
      <c r="K565" s="6">
        <f t="shared" si="17"/>
        <v>6328804.6900000004</v>
      </c>
    </row>
    <row r="566" spans="1:11" ht="12.75" customHeight="1" x14ac:dyDescent="0.25">
      <c r="A566" s="1" t="s">
        <v>570</v>
      </c>
      <c r="B566" s="3" t="s">
        <v>2157</v>
      </c>
      <c r="C566" s="3" t="s">
        <v>2182</v>
      </c>
      <c r="D566" s="1" t="s">
        <v>8</v>
      </c>
      <c r="E566" s="1" t="s">
        <v>5</v>
      </c>
      <c r="F566" s="6">
        <f>IFERROR(VLOOKUP(A566,'[1]CONSOLIDADO PREVIDENCIARIO'!$F$5:$H$1810,2,FALSE),"")</f>
        <v>13606183.460000001</v>
      </c>
      <c r="G566" s="6">
        <f>IFERROR(VLOOKUP(A566,'[1]CONSOLIDADO PREVIDENCIARIO'!$F$5:$H$1810,3,FALSE),"")</f>
        <v>24275284.640000001</v>
      </c>
      <c r="H566" s="6" t="str">
        <f>IFERROR(VLOOKUP(A566,'[1]CONSOLIDADO FINANCEIRO'!$F$5:$H$288,2,FALSE),"")</f>
        <v/>
      </c>
      <c r="I566" s="6" t="str">
        <f>IFERROR(VLOOKUP(A566,'[1]CONSOLIDADO FINANCEIRO'!$F$5:$H$288,3,FALSE),"")</f>
        <v/>
      </c>
      <c r="J566" s="6">
        <f t="shared" si="16"/>
        <v>13606183.460000001</v>
      </c>
      <c r="K566" s="6">
        <f t="shared" si="17"/>
        <v>24275284.640000001</v>
      </c>
    </row>
    <row r="567" spans="1:11" ht="12.75" customHeight="1" x14ac:dyDescent="0.25">
      <c r="A567" s="1" t="s">
        <v>571</v>
      </c>
      <c r="B567" s="3" t="s">
        <v>2177</v>
      </c>
      <c r="C567" s="3" t="s">
        <v>2176</v>
      </c>
      <c r="D567" s="1" t="s">
        <v>8</v>
      </c>
      <c r="E567" s="1" t="s">
        <v>5</v>
      </c>
      <c r="F567" s="6">
        <f>IFERROR(VLOOKUP(A567,'[1]CONSOLIDADO PREVIDENCIARIO'!$F$5:$H$1810,2,FALSE),"")</f>
        <v>7662737.9500000002</v>
      </c>
      <c r="G567" s="6">
        <f>IFERROR(VLOOKUP(A567,'[1]CONSOLIDADO PREVIDENCIARIO'!$F$5:$H$1810,3,FALSE),"")</f>
        <v>6668820.5800000001</v>
      </c>
      <c r="H567" s="6" t="str">
        <f>IFERROR(VLOOKUP(A567,'[1]CONSOLIDADO FINANCEIRO'!$F$5:$H$288,2,FALSE),"")</f>
        <v/>
      </c>
      <c r="I567" s="6" t="str">
        <f>IFERROR(VLOOKUP(A567,'[1]CONSOLIDADO FINANCEIRO'!$F$5:$H$288,3,FALSE),"")</f>
        <v/>
      </c>
      <c r="J567" s="6">
        <f t="shared" si="16"/>
        <v>7662737.9500000002</v>
      </c>
      <c r="K567" s="6">
        <f t="shared" si="17"/>
        <v>6668820.5800000001</v>
      </c>
    </row>
    <row r="568" spans="1:11" ht="12.75" customHeight="1" x14ac:dyDescent="0.25">
      <c r="A568" s="1" t="s">
        <v>572</v>
      </c>
      <c r="B568" s="3" t="s">
        <v>2175</v>
      </c>
      <c r="C568" s="3" t="s">
        <v>2183</v>
      </c>
      <c r="D568" s="1" t="s">
        <v>8</v>
      </c>
      <c r="E568" s="1" t="s">
        <v>15</v>
      </c>
      <c r="F568" s="6">
        <f>IFERROR(VLOOKUP(A568,'[1]CONSOLIDADO PREVIDENCIARIO'!$F$5:$H$1810,2,FALSE),"")</f>
        <v>16430150.25</v>
      </c>
      <c r="G568" s="6">
        <f>IFERROR(VLOOKUP(A568,'[1]CONSOLIDADO PREVIDENCIARIO'!$F$5:$H$1810,3,FALSE),"")</f>
        <v>38085124.359999999</v>
      </c>
      <c r="H568" s="6" t="str">
        <f>IFERROR(VLOOKUP(A568,'[1]CONSOLIDADO FINANCEIRO'!$F$5:$H$288,2,FALSE),"")</f>
        <v/>
      </c>
      <c r="I568" s="6" t="str">
        <f>IFERROR(VLOOKUP(A568,'[1]CONSOLIDADO FINANCEIRO'!$F$5:$H$288,3,FALSE),"")</f>
        <v/>
      </c>
      <c r="J568" s="6">
        <f t="shared" si="16"/>
        <v>16430150.25</v>
      </c>
      <c r="K568" s="6">
        <f t="shared" si="17"/>
        <v>38085124.359999999</v>
      </c>
    </row>
    <row r="569" spans="1:11" ht="12.75" customHeight="1" x14ac:dyDescent="0.25">
      <c r="A569" s="1" t="s">
        <v>573</v>
      </c>
      <c r="B569" s="3" t="s">
        <v>2174</v>
      </c>
      <c r="C569" s="3" t="s">
        <v>2183</v>
      </c>
      <c r="D569" s="1" t="s">
        <v>4</v>
      </c>
      <c r="E569" s="1" t="s">
        <v>15</v>
      </c>
      <c r="F569" s="6">
        <f>IFERROR(VLOOKUP(A569,'[1]CONSOLIDADO PREVIDENCIARIO'!$F$5:$H$1810,2,FALSE),"")</f>
        <v>1104512.57</v>
      </c>
      <c r="G569" s="6">
        <f>IFERROR(VLOOKUP(A569,'[1]CONSOLIDADO PREVIDENCIARIO'!$F$5:$H$1810,3,FALSE),"")</f>
        <v>2079441.51</v>
      </c>
      <c r="H569" s="6" t="str">
        <f>IFERROR(VLOOKUP(A569,'[1]CONSOLIDADO FINANCEIRO'!$F$5:$H$288,2,FALSE),"")</f>
        <v/>
      </c>
      <c r="I569" s="6" t="str">
        <f>IFERROR(VLOOKUP(A569,'[1]CONSOLIDADO FINANCEIRO'!$F$5:$H$288,3,FALSE),"")</f>
        <v/>
      </c>
      <c r="J569" s="6">
        <f t="shared" si="16"/>
        <v>1104512.57</v>
      </c>
      <c r="K569" s="6">
        <f t="shared" si="17"/>
        <v>2079441.51</v>
      </c>
    </row>
    <row r="570" spans="1:11" ht="12.75" customHeight="1" x14ac:dyDescent="0.25">
      <c r="A570" s="1" t="s">
        <v>574</v>
      </c>
      <c r="B570" s="3" t="s">
        <v>2168</v>
      </c>
      <c r="C570" s="3" t="s">
        <v>2182</v>
      </c>
      <c r="D570" s="1" t="s">
        <v>4</v>
      </c>
      <c r="E570" s="1" t="s">
        <v>5</v>
      </c>
      <c r="F570" s="6">
        <f>IFERROR(VLOOKUP(A570,'[1]CONSOLIDADO PREVIDENCIARIO'!$F$5:$H$1810,2,FALSE),"")</f>
        <v>1299500.1200000001</v>
      </c>
      <c r="G570" s="6">
        <f>IFERROR(VLOOKUP(A570,'[1]CONSOLIDADO PREVIDENCIARIO'!$F$5:$H$1810,3,FALSE),"")</f>
        <v>2177519.2999999998</v>
      </c>
      <c r="H570" s="6" t="str">
        <f>IFERROR(VLOOKUP(A570,'[1]CONSOLIDADO FINANCEIRO'!$F$5:$H$288,2,FALSE),"")</f>
        <v/>
      </c>
      <c r="I570" s="6" t="str">
        <f>IFERROR(VLOOKUP(A570,'[1]CONSOLIDADO FINANCEIRO'!$F$5:$H$288,3,FALSE),"")</f>
        <v/>
      </c>
      <c r="J570" s="6">
        <f t="shared" si="16"/>
        <v>1299500.1200000001</v>
      </c>
      <c r="K570" s="6">
        <f t="shared" si="17"/>
        <v>2177519.2999999998</v>
      </c>
    </row>
    <row r="571" spans="1:11" ht="12.75" customHeight="1" x14ac:dyDescent="0.25">
      <c r="A571" s="1" t="s">
        <v>575</v>
      </c>
      <c r="B571" s="3" t="s">
        <v>2160</v>
      </c>
      <c r="C571" s="3" t="s">
        <v>2180</v>
      </c>
      <c r="D571" s="1" t="s">
        <v>8</v>
      </c>
      <c r="E571" s="1" t="s">
        <v>5</v>
      </c>
      <c r="F571" s="6">
        <f>IFERROR(VLOOKUP(A571,'[1]CONSOLIDADO PREVIDENCIARIO'!$F$5:$H$1810,2,FALSE),"")</f>
        <v>9453480.3800000008</v>
      </c>
      <c r="G571" s="6">
        <f>IFERROR(VLOOKUP(A571,'[1]CONSOLIDADO PREVIDENCIARIO'!$F$5:$H$1810,3,FALSE),"")</f>
        <v>11282572.060000001</v>
      </c>
      <c r="H571" s="6" t="str">
        <f>IFERROR(VLOOKUP(A571,'[1]CONSOLIDADO FINANCEIRO'!$F$5:$H$288,2,FALSE),"")</f>
        <v/>
      </c>
      <c r="I571" s="6" t="str">
        <f>IFERROR(VLOOKUP(A571,'[1]CONSOLIDADO FINANCEIRO'!$F$5:$H$288,3,FALSE),"")</f>
        <v/>
      </c>
      <c r="J571" s="6">
        <f t="shared" si="16"/>
        <v>9453480.3800000008</v>
      </c>
      <c r="K571" s="6">
        <f t="shared" si="17"/>
        <v>11282572.060000001</v>
      </c>
    </row>
    <row r="572" spans="1:11" ht="12.75" customHeight="1" x14ac:dyDescent="0.25">
      <c r="A572" s="1" t="s">
        <v>576</v>
      </c>
      <c r="B572" s="3" t="s">
        <v>2160</v>
      </c>
      <c r="C572" s="3" t="s">
        <v>2180</v>
      </c>
      <c r="D572" s="1" t="s">
        <v>4</v>
      </c>
      <c r="E572" s="1" t="s">
        <v>15</v>
      </c>
      <c r="F572" s="6">
        <f>IFERROR(VLOOKUP(A572,'[1]CONSOLIDADO PREVIDENCIARIO'!$F$5:$H$1810,2,FALSE),"")</f>
        <v>896232.35</v>
      </c>
      <c r="G572" s="6">
        <f>IFERROR(VLOOKUP(A572,'[1]CONSOLIDADO PREVIDENCIARIO'!$F$5:$H$1810,3,FALSE),"")</f>
        <v>2359648.9</v>
      </c>
      <c r="H572" s="6" t="str">
        <f>IFERROR(VLOOKUP(A572,'[1]CONSOLIDADO FINANCEIRO'!$F$5:$H$288,2,FALSE),"")</f>
        <v/>
      </c>
      <c r="I572" s="6" t="str">
        <f>IFERROR(VLOOKUP(A572,'[1]CONSOLIDADO FINANCEIRO'!$F$5:$H$288,3,FALSE),"")</f>
        <v/>
      </c>
      <c r="J572" s="6">
        <f t="shared" si="16"/>
        <v>896232.35</v>
      </c>
      <c r="K572" s="6">
        <f t="shared" si="17"/>
        <v>2359648.9</v>
      </c>
    </row>
    <row r="573" spans="1:11" ht="12.75" customHeight="1" x14ac:dyDescent="0.25">
      <c r="A573" s="1" t="s">
        <v>577</v>
      </c>
      <c r="B573" s="3" t="s">
        <v>2160</v>
      </c>
      <c r="C573" s="3" t="s">
        <v>2180</v>
      </c>
      <c r="D573" s="1" t="s">
        <v>8</v>
      </c>
      <c r="E573" s="1" t="s">
        <v>15</v>
      </c>
      <c r="F573" s="6" t="str">
        <f>IFERROR(VLOOKUP(A573,'[1]CONSOLIDADO PREVIDENCIARIO'!$F$5:$H$1810,2,FALSE),"")</f>
        <v/>
      </c>
      <c r="G573" s="6" t="str">
        <f>IFERROR(VLOOKUP(A573,'[1]CONSOLIDADO PREVIDENCIARIO'!$F$5:$H$1810,3,FALSE),"")</f>
        <v/>
      </c>
      <c r="H573" s="6" t="str">
        <f>IFERROR(VLOOKUP(A573,'[1]CONSOLIDADO FINANCEIRO'!$F$5:$H$288,2,FALSE),"")</f>
        <v/>
      </c>
      <c r="I573" s="6" t="str">
        <f>IFERROR(VLOOKUP(A573,'[1]CONSOLIDADO FINANCEIRO'!$F$5:$H$288,3,FALSE),"")</f>
        <v/>
      </c>
      <c r="J573" s="6">
        <f t="shared" si="16"/>
        <v>0</v>
      </c>
      <c r="K573" s="6">
        <f t="shared" si="17"/>
        <v>0</v>
      </c>
    </row>
    <row r="574" spans="1:11" ht="12.75" customHeight="1" x14ac:dyDescent="0.25">
      <c r="A574" s="1" t="s">
        <v>578</v>
      </c>
      <c r="B574" s="3" t="s">
        <v>2162</v>
      </c>
      <c r="C574" s="3" t="s">
        <v>2176</v>
      </c>
      <c r="D574" s="1" t="s">
        <v>4</v>
      </c>
      <c r="E574" s="1" t="s">
        <v>15</v>
      </c>
      <c r="F574" s="6" t="str">
        <f>IFERROR(VLOOKUP(A574,'[1]CONSOLIDADO PREVIDENCIARIO'!$F$5:$H$1810,2,FALSE),"")</f>
        <v/>
      </c>
      <c r="G574" s="6" t="str">
        <f>IFERROR(VLOOKUP(A574,'[1]CONSOLIDADO PREVIDENCIARIO'!$F$5:$H$1810,3,FALSE),"")</f>
        <v/>
      </c>
      <c r="H574" s="6" t="str">
        <f>IFERROR(VLOOKUP(A574,'[1]CONSOLIDADO FINANCEIRO'!$F$5:$H$288,2,FALSE),"")</f>
        <v/>
      </c>
      <c r="I574" s="6" t="str">
        <f>IFERROR(VLOOKUP(A574,'[1]CONSOLIDADO FINANCEIRO'!$F$5:$H$288,3,FALSE),"")</f>
        <v/>
      </c>
      <c r="J574" s="6">
        <f t="shared" si="16"/>
        <v>0</v>
      </c>
      <c r="K574" s="6">
        <f t="shared" si="17"/>
        <v>0</v>
      </c>
    </row>
    <row r="575" spans="1:11" ht="12.75" customHeight="1" x14ac:dyDescent="0.25">
      <c r="A575" s="1" t="s">
        <v>579</v>
      </c>
      <c r="B575" s="3" t="s">
        <v>2169</v>
      </c>
      <c r="C575" s="3" t="s">
        <v>2183</v>
      </c>
      <c r="D575" s="1" t="s">
        <v>8</v>
      </c>
      <c r="E575" s="1" t="s">
        <v>15</v>
      </c>
      <c r="F575" s="6" t="str">
        <f>IFERROR(VLOOKUP(A575,'[1]CONSOLIDADO PREVIDENCIARIO'!$F$5:$H$1810,2,FALSE),"")</f>
        <v/>
      </c>
      <c r="G575" s="6" t="str">
        <f>IFERROR(VLOOKUP(A575,'[1]CONSOLIDADO PREVIDENCIARIO'!$F$5:$H$1810,3,FALSE),"")</f>
        <v/>
      </c>
      <c r="H575" s="6" t="str">
        <f>IFERROR(VLOOKUP(A575,'[1]CONSOLIDADO FINANCEIRO'!$F$5:$H$288,2,FALSE),"")</f>
        <v/>
      </c>
      <c r="I575" s="6" t="str">
        <f>IFERROR(VLOOKUP(A575,'[1]CONSOLIDADO FINANCEIRO'!$F$5:$H$288,3,FALSE),"")</f>
        <v/>
      </c>
      <c r="J575" s="6">
        <f t="shared" si="16"/>
        <v>0</v>
      </c>
      <c r="K575" s="6">
        <f t="shared" si="17"/>
        <v>0</v>
      </c>
    </row>
    <row r="576" spans="1:11" ht="12.75" customHeight="1" x14ac:dyDescent="0.25">
      <c r="A576" s="1" t="s">
        <v>580</v>
      </c>
      <c r="B576" s="3" t="s">
        <v>2169</v>
      </c>
      <c r="C576" s="3" t="s">
        <v>2183</v>
      </c>
      <c r="D576" s="1" t="s">
        <v>4</v>
      </c>
      <c r="E576" s="1" t="s">
        <v>15</v>
      </c>
      <c r="F576" s="6">
        <f>IFERROR(VLOOKUP(A576,'[1]CONSOLIDADO PREVIDENCIARIO'!$F$5:$H$1810,2,FALSE),"")</f>
        <v>2463531.16</v>
      </c>
      <c r="G576" s="6">
        <f>IFERROR(VLOOKUP(A576,'[1]CONSOLIDADO PREVIDENCIARIO'!$F$5:$H$1810,3,FALSE),"")</f>
        <v>1209363.4099999999</v>
      </c>
      <c r="H576" s="6" t="str">
        <f>IFERROR(VLOOKUP(A576,'[1]CONSOLIDADO FINANCEIRO'!$F$5:$H$288,2,FALSE),"")</f>
        <v/>
      </c>
      <c r="I576" s="6" t="str">
        <f>IFERROR(VLOOKUP(A576,'[1]CONSOLIDADO FINANCEIRO'!$F$5:$H$288,3,FALSE),"")</f>
        <v/>
      </c>
      <c r="J576" s="6">
        <f t="shared" si="16"/>
        <v>2463531.16</v>
      </c>
      <c r="K576" s="6">
        <f t="shared" si="17"/>
        <v>1209363.4099999999</v>
      </c>
    </row>
    <row r="577" spans="1:11" ht="12.75" customHeight="1" x14ac:dyDescent="0.25">
      <c r="A577" s="1" t="s">
        <v>581</v>
      </c>
      <c r="B577" s="3" t="s">
        <v>2171</v>
      </c>
      <c r="C577" s="3" t="s">
        <v>2182</v>
      </c>
      <c r="D577" s="1" t="s">
        <v>4</v>
      </c>
      <c r="E577" s="1" t="s">
        <v>15</v>
      </c>
      <c r="F577" s="6">
        <f>IFERROR(VLOOKUP(A577,'[1]CONSOLIDADO PREVIDENCIARIO'!$F$5:$H$1810,2,FALSE),"")</f>
        <v>1212185.6000000001</v>
      </c>
      <c r="G577" s="6">
        <f>IFERROR(VLOOKUP(A577,'[1]CONSOLIDADO PREVIDENCIARIO'!$F$5:$H$1810,3,FALSE),"")</f>
        <v>3151561.28</v>
      </c>
      <c r="H577" s="6" t="str">
        <f>IFERROR(VLOOKUP(A577,'[1]CONSOLIDADO FINANCEIRO'!$F$5:$H$288,2,FALSE),"")</f>
        <v/>
      </c>
      <c r="I577" s="6" t="str">
        <f>IFERROR(VLOOKUP(A577,'[1]CONSOLIDADO FINANCEIRO'!$F$5:$H$288,3,FALSE),"")</f>
        <v/>
      </c>
      <c r="J577" s="6">
        <f t="shared" si="16"/>
        <v>1212185.6000000001</v>
      </c>
      <c r="K577" s="6">
        <f t="shared" si="17"/>
        <v>3151561.28</v>
      </c>
    </row>
    <row r="578" spans="1:11" ht="12.75" customHeight="1" x14ac:dyDescent="0.25">
      <c r="A578" s="1" t="s">
        <v>582</v>
      </c>
      <c r="B578" s="3" t="s">
        <v>2177</v>
      </c>
      <c r="C578" s="3" t="s">
        <v>2176</v>
      </c>
      <c r="D578" s="1" t="s">
        <v>89</v>
      </c>
      <c r="E578" s="1" t="s">
        <v>15</v>
      </c>
      <c r="F578" s="6">
        <f>IFERROR(VLOOKUP(A578,'[1]CONSOLIDADO PREVIDENCIARIO'!$F$5:$H$1810,2,FALSE),"")</f>
        <v>13735005.779999999</v>
      </c>
      <c r="G578" s="6">
        <f>IFERROR(VLOOKUP(A578,'[1]CONSOLIDADO PREVIDENCIARIO'!$F$5:$H$1810,3,FALSE),"")</f>
        <v>34565169.100000001</v>
      </c>
      <c r="H578" s="6">
        <f>IFERROR(VLOOKUP(A578,'[1]CONSOLIDADO FINANCEIRO'!$F$5:$H$288,2,FALSE),"")</f>
        <v>24788511.27</v>
      </c>
      <c r="I578" s="6">
        <f>IFERROR(VLOOKUP(A578,'[1]CONSOLIDADO FINANCEIRO'!$F$5:$H$288,3,FALSE),"")</f>
        <v>35226059.380000003</v>
      </c>
      <c r="J578" s="6">
        <f t="shared" si="16"/>
        <v>38523517.049999997</v>
      </c>
      <c r="K578" s="6">
        <f t="shared" si="17"/>
        <v>69791228.480000004</v>
      </c>
    </row>
    <row r="579" spans="1:11" ht="12.75" customHeight="1" x14ac:dyDescent="0.25">
      <c r="A579" s="1" t="s">
        <v>583</v>
      </c>
      <c r="B579" s="3" t="s">
        <v>2164</v>
      </c>
      <c r="C579" s="3" t="s">
        <v>2180</v>
      </c>
      <c r="D579" s="1" t="s">
        <v>89</v>
      </c>
      <c r="E579" s="1" t="s">
        <v>5</v>
      </c>
      <c r="F579" s="6">
        <f>IFERROR(VLOOKUP(A579,'[1]CONSOLIDADO PREVIDENCIARIO'!$F$5:$H$1810,2,FALSE),"")</f>
        <v>62631115.560000002</v>
      </c>
      <c r="G579" s="6">
        <f>IFERROR(VLOOKUP(A579,'[1]CONSOLIDADO PREVIDENCIARIO'!$F$5:$H$1810,3,FALSE),"")</f>
        <v>64542330.920000002</v>
      </c>
      <c r="H579" s="6">
        <f>IFERROR(VLOOKUP(A579,'[1]CONSOLIDADO FINANCEIRO'!$F$5:$H$288,2,FALSE),"")</f>
        <v>120894922.2</v>
      </c>
      <c r="I579" s="6">
        <f>IFERROR(VLOOKUP(A579,'[1]CONSOLIDADO FINANCEIRO'!$F$5:$H$288,3,FALSE),"")</f>
        <v>193015570.66</v>
      </c>
      <c r="J579" s="6">
        <f t="shared" si="16"/>
        <v>183526037.75999999</v>
      </c>
      <c r="K579" s="6">
        <f t="shared" si="17"/>
        <v>257557901.57999998</v>
      </c>
    </row>
    <row r="580" spans="1:11" ht="12.75" customHeight="1" x14ac:dyDescent="0.25">
      <c r="A580" s="1" t="s">
        <v>584</v>
      </c>
      <c r="B580" s="3" t="s">
        <v>2166</v>
      </c>
      <c r="C580" s="3" t="s">
        <v>2182</v>
      </c>
      <c r="D580" s="1" t="s">
        <v>4</v>
      </c>
      <c r="E580" s="1" t="s">
        <v>5</v>
      </c>
      <c r="F580" s="6">
        <f>IFERROR(VLOOKUP(A580,'[1]CONSOLIDADO PREVIDENCIARIO'!$F$5:$H$1810,2,FALSE),"")</f>
        <v>2002049.57</v>
      </c>
      <c r="G580" s="6">
        <f>IFERROR(VLOOKUP(A580,'[1]CONSOLIDADO PREVIDENCIARIO'!$F$5:$H$1810,3,FALSE),"")</f>
        <v>5502921.9199999999</v>
      </c>
      <c r="H580" s="6" t="str">
        <f>IFERROR(VLOOKUP(A580,'[1]CONSOLIDADO FINANCEIRO'!$F$5:$H$288,2,FALSE),"")</f>
        <v/>
      </c>
      <c r="I580" s="6" t="str">
        <f>IFERROR(VLOOKUP(A580,'[1]CONSOLIDADO FINANCEIRO'!$F$5:$H$288,3,FALSE),"")</f>
        <v/>
      </c>
      <c r="J580" s="6">
        <f t="shared" si="16"/>
        <v>2002049.57</v>
      </c>
      <c r="K580" s="6">
        <f t="shared" si="17"/>
        <v>5502921.9199999999</v>
      </c>
    </row>
    <row r="581" spans="1:11" ht="12.75" customHeight="1" x14ac:dyDescent="0.25">
      <c r="A581" s="1" t="s">
        <v>585</v>
      </c>
      <c r="B581" s="3" t="s">
        <v>2166</v>
      </c>
      <c r="C581" s="3" t="s">
        <v>2182</v>
      </c>
      <c r="D581" s="1" t="s">
        <v>4</v>
      </c>
      <c r="E581" s="1" t="s">
        <v>15</v>
      </c>
      <c r="F581" s="6" t="str">
        <f>IFERROR(VLOOKUP(A581,'[1]CONSOLIDADO PREVIDENCIARIO'!$F$5:$H$1810,2,FALSE),"")</f>
        <v/>
      </c>
      <c r="G581" s="6" t="str">
        <f>IFERROR(VLOOKUP(A581,'[1]CONSOLIDADO PREVIDENCIARIO'!$F$5:$H$1810,3,FALSE),"")</f>
        <v/>
      </c>
      <c r="H581" s="6" t="str">
        <f>IFERROR(VLOOKUP(A581,'[1]CONSOLIDADO FINANCEIRO'!$F$5:$H$288,2,FALSE),"")</f>
        <v/>
      </c>
      <c r="I581" s="6" t="str">
        <f>IFERROR(VLOOKUP(A581,'[1]CONSOLIDADO FINANCEIRO'!$F$5:$H$288,3,FALSE),"")</f>
        <v/>
      </c>
      <c r="J581" s="6">
        <f t="shared" si="16"/>
        <v>0</v>
      </c>
      <c r="K581" s="6">
        <f t="shared" si="17"/>
        <v>0</v>
      </c>
    </row>
    <row r="582" spans="1:11" ht="12.75" customHeight="1" x14ac:dyDescent="0.25">
      <c r="A582" s="1" t="s">
        <v>586</v>
      </c>
      <c r="B582" s="3" t="s">
        <v>2172</v>
      </c>
      <c r="C582" s="3" t="s">
        <v>2181</v>
      </c>
      <c r="D582" s="1" t="s">
        <v>4</v>
      </c>
      <c r="E582" s="1" t="s">
        <v>5</v>
      </c>
      <c r="F582" s="6">
        <f>IFERROR(VLOOKUP(A582,'[1]CONSOLIDADO PREVIDENCIARIO'!$F$5:$H$1810,2,FALSE),"")</f>
        <v>1995786.21</v>
      </c>
      <c r="G582" s="6">
        <f>IFERROR(VLOOKUP(A582,'[1]CONSOLIDADO PREVIDENCIARIO'!$F$5:$H$1810,3,FALSE),"")</f>
        <v>2452933.14</v>
      </c>
      <c r="H582" s="6" t="str">
        <f>IFERROR(VLOOKUP(A582,'[1]CONSOLIDADO FINANCEIRO'!$F$5:$H$288,2,FALSE),"")</f>
        <v/>
      </c>
      <c r="I582" s="6" t="str">
        <f>IFERROR(VLOOKUP(A582,'[1]CONSOLIDADO FINANCEIRO'!$F$5:$H$288,3,FALSE),"")</f>
        <v/>
      </c>
      <c r="J582" s="6">
        <f t="shared" ref="J582:J645" si="18">SUM(F582,H582)</f>
        <v>1995786.21</v>
      </c>
      <c r="K582" s="6">
        <f t="shared" ref="K582:K645" si="19">SUM(G582,I582)</f>
        <v>2452933.14</v>
      </c>
    </row>
    <row r="583" spans="1:11" ht="12.75" customHeight="1" x14ac:dyDescent="0.25">
      <c r="A583" s="1" t="s">
        <v>587</v>
      </c>
      <c r="B583" s="3" t="s">
        <v>2160</v>
      </c>
      <c r="C583" s="3" t="s">
        <v>2180</v>
      </c>
      <c r="D583" s="1" t="s">
        <v>4</v>
      </c>
      <c r="E583" s="1" t="s">
        <v>15</v>
      </c>
      <c r="F583" s="6">
        <f>IFERROR(VLOOKUP(A583,'[1]CONSOLIDADO PREVIDENCIARIO'!$F$5:$H$1810,2,FALSE),"")</f>
        <v>370151.38</v>
      </c>
      <c r="G583" s="6">
        <f>IFERROR(VLOOKUP(A583,'[1]CONSOLIDADO PREVIDENCIARIO'!$F$5:$H$1810,3,FALSE),"")</f>
        <v>560668.80000000005</v>
      </c>
      <c r="H583" s="6" t="str">
        <f>IFERROR(VLOOKUP(A583,'[1]CONSOLIDADO FINANCEIRO'!$F$5:$H$288,2,FALSE),"")</f>
        <v/>
      </c>
      <c r="I583" s="6" t="str">
        <f>IFERROR(VLOOKUP(A583,'[1]CONSOLIDADO FINANCEIRO'!$F$5:$H$288,3,FALSE),"")</f>
        <v/>
      </c>
      <c r="J583" s="6">
        <f t="shared" si="18"/>
        <v>370151.38</v>
      </c>
      <c r="K583" s="6">
        <f t="shared" si="19"/>
        <v>560668.80000000005</v>
      </c>
    </row>
    <row r="584" spans="1:11" ht="12.75" customHeight="1" x14ac:dyDescent="0.25">
      <c r="A584" s="1" t="s">
        <v>588</v>
      </c>
      <c r="B584" s="3" t="s">
        <v>2167</v>
      </c>
      <c r="C584" s="3" t="s">
        <v>2182</v>
      </c>
      <c r="D584" s="1" t="s">
        <v>8</v>
      </c>
      <c r="E584" s="1" t="s">
        <v>15</v>
      </c>
      <c r="F584" s="6">
        <f>IFERROR(VLOOKUP(A584,'[1]CONSOLIDADO PREVIDENCIARIO'!$F$5:$H$1810,2,FALSE),"")</f>
        <v>1709229.11</v>
      </c>
      <c r="G584" s="6">
        <f>IFERROR(VLOOKUP(A584,'[1]CONSOLIDADO PREVIDENCIARIO'!$F$5:$H$1810,3,FALSE),"")</f>
        <v>2577710.69</v>
      </c>
      <c r="H584" s="6" t="str">
        <f>IFERROR(VLOOKUP(A584,'[1]CONSOLIDADO FINANCEIRO'!$F$5:$H$288,2,FALSE),"")</f>
        <v/>
      </c>
      <c r="I584" s="6" t="str">
        <f>IFERROR(VLOOKUP(A584,'[1]CONSOLIDADO FINANCEIRO'!$F$5:$H$288,3,FALSE),"")</f>
        <v/>
      </c>
      <c r="J584" s="6">
        <f t="shared" si="18"/>
        <v>1709229.11</v>
      </c>
      <c r="K584" s="6">
        <f t="shared" si="19"/>
        <v>2577710.69</v>
      </c>
    </row>
    <row r="585" spans="1:11" ht="12.75" customHeight="1" x14ac:dyDescent="0.25">
      <c r="A585" s="1" t="s">
        <v>589</v>
      </c>
      <c r="B585" s="3" t="s">
        <v>2169</v>
      </c>
      <c r="C585" s="3" t="s">
        <v>2183</v>
      </c>
      <c r="D585" s="1" t="s">
        <v>89</v>
      </c>
      <c r="E585" s="1" t="s">
        <v>15</v>
      </c>
      <c r="F585" s="6">
        <f>IFERROR(VLOOKUP(A585,'[1]CONSOLIDADO PREVIDENCIARIO'!$F$5:$H$1810,2,FALSE),"")</f>
        <v>806866114.20000005</v>
      </c>
      <c r="G585" s="6">
        <f>IFERROR(VLOOKUP(A585,'[1]CONSOLIDADO PREVIDENCIARIO'!$F$5:$H$1810,3,FALSE),"")</f>
        <v>1094898101.4000001</v>
      </c>
      <c r="H585" s="6" t="str">
        <f>IFERROR(VLOOKUP(A585,'[1]CONSOLIDADO FINANCEIRO'!$F$5:$H$288,2,FALSE),"")</f>
        <v/>
      </c>
      <c r="I585" s="6" t="str">
        <f>IFERROR(VLOOKUP(A585,'[1]CONSOLIDADO FINANCEIRO'!$F$5:$H$288,3,FALSE),"")</f>
        <v/>
      </c>
      <c r="J585" s="6">
        <f t="shared" si="18"/>
        <v>806866114.20000005</v>
      </c>
      <c r="K585" s="6">
        <f t="shared" si="19"/>
        <v>1094898101.4000001</v>
      </c>
    </row>
    <row r="586" spans="1:11" ht="12.75" customHeight="1" x14ac:dyDescent="0.25">
      <c r="A586" s="1" t="s">
        <v>590</v>
      </c>
      <c r="B586" s="3" t="s">
        <v>2175</v>
      </c>
      <c r="C586" s="3" t="s">
        <v>2183</v>
      </c>
      <c r="D586" s="1" t="s">
        <v>8</v>
      </c>
      <c r="E586" s="1" t="s">
        <v>15</v>
      </c>
      <c r="F586" s="6">
        <f>IFERROR(VLOOKUP(A586,'[1]CONSOLIDADO PREVIDENCIARIO'!$F$5:$H$1810,2,FALSE),"")</f>
        <v>2106961.87</v>
      </c>
      <c r="G586" s="6">
        <f>IFERROR(VLOOKUP(A586,'[1]CONSOLIDADO PREVIDENCIARIO'!$F$5:$H$1810,3,FALSE),"")</f>
        <v>2965902.15</v>
      </c>
      <c r="H586" s="6">
        <f>IFERROR(VLOOKUP(A586,'[1]CONSOLIDADO FINANCEIRO'!$F$5:$H$288,2,FALSE),"")</f>
        <v>2645628.77</v>
      </c>
      <c r="I586" s="6">
        <f>IFERROR(VLOOKUP(A586,'[1]CONSOLIDADO FINANCEIRO'!$F$5:$H$288,3,FALSE),"")</f>
        <v>3862624.97</v>
      </c>
      <c r="J586" s="6">
        <f t="shared" si="18"/>
        <v>4752590.6400000006</v>
      </c>
      <c r="K586" s="6">
        <f t="shared" si="19"/>
        <v>6828527.1200000001</v>
      </c>
    </row>
    <row r="587" spans="1:11" ht="12.75" customHeight="1" x14ac:dyDescent="0.25">
      <c r="A587" s="1" t="s">
        <v>591</v>
      </c>
      <c r="B587" s="3" t="s">
        <v>2169</v>
      </c>
      <c r="C587" s="3" t="s">
        <v>2183</v>
      </c>
      <c r="D587" s="1" t="s">
        <v>4</v>
      </c>
      <c r="E587" s="1" t="s">
        <v>5</v>
      </c>
      <c r="F587" s="6">
        <f>IFERROR(VLOOKUP(A587,'[1]CONSOLIDADO PREVIDENCIARIO'!$F$5:$H$1810,2,FALSE),"")</f>
        <v>2293748.35</v>
      </c>
      <c r="G587" s="6">
        <f>IFERROR(VLOOKUP(A587,'[1]CONSOLIDADO PREVIDENCIARIO'!$F$5:$H$1810,3,FALSE),"")</f>
        <v>2796932.31</v>
      </c>
      <c r="H587" s="6" t="str">
        <f>IFERROR(VLOOKUP(A587,'[1]CONSOLIDADO FINANCEIRO'!$F$5:$H$288,2,FALSE),"")</f>
        <v/>
      </c>
      <c r="I587" s="6" t="str">
        <f>IFERROR(VLOOKUP(A587,'[1]CONSOLIDADO FINANCEIRO'!$F$5:$H$288,3,FALSE),"")</f>
        <v/>
      </c>
      <c r="J587" s="6">
        <f t="shared" si="18"/>
        <v>2293748.35</v>
      </c>
      <c r="K587" s="6">
        <f t="shared" si="19"/>
        <v>2796932.31</v>
      </c>
    </row>
    <row r="588" spans="1:11" ht="12.75" customHeight="1" x14ac:dyDescent="0.25">
      <c r="A588" s="1" t="s">
        <v>592</v>
      </c>
      <c r="B588" s="3" t="s">
        <v>2165</v>
      </c>
      <c r="C588" s="3" t="s">
        <v>2181</v>
      </c>
      <c r="D588" s="1" t="s">
        <v>66</v>
      </c>
      <c r="E588" s="1" t="s">
        <v>66</v>
      </c>
      <c r="F588" s="6">
        <f>IFERROR(VLOOKUP(A588,'[1]CONSOLIDADO PREVIDENCIARIO'!$F$5:$H$1810,2,FALSE),"")</f>
        <v>4426413.74</v>
      </c>
      <c r="G588" s="6">
        <f>IFERROR(VLOOKUP(A588,'[1]CONSOLIDADO PREVIDENCIARIO'!$F$5:$H$1810,3,FALSE),"")</f>
        <v>9546911.9499999993</v>
      </c>
      <c r="H588" s="6" t="str">
        <f>IFERROR(VLOOKUP(A588,'[1]CONSOLIDADO FINANCEIRO'!$F$5:$H$288,2,FALSE),"")</f>
        <v/>
      </c>
      <c r="I588" s="6" t="str">
        <f>IFERROR(VLOOKUP(A588,'[1]CONSOLIDADO FINANCEIRO'!$F$5:$H$288,3,FALSE),"")</f>
        <v/>
      </c>
      <c r="J588" s="6">
        <f t="shared" si="18"/>
        <v>4426413.74</v>
      </c>
      <c r="K588" s="6">
        <f t="shared" si="19"/>
        <v>9546911.9499999993</v>
      </c>
    </row>
    <row r="589" spans="1:11" ht="12.75" customHeight="1" x14ac:dyDescent="0.25">
      <c r="A589" s="1" t="s">
        <v>593</v>
      </c>
      <c r="B589" s="3" t="s">
        <v>2168</v>
      </c>
      <c r="C589" s="3" t="s">
        <v>2182</v>
      </c>
      <c r="D589" s="1" t="s">
        <v>4</v>
      </c>
      <c r="E589" s="1" t="s">
        <v>5</v>
      </c>
      <c r="F589" s="6">
        <f>IFERROR(VLOOKUP(A589,'[1]CONSOLIDADO PREVIDENCIARIO'!$F$5:$H$1810,2,FALSE),"")</f>
        <v>455207.83</v>
      </c>
      <c r="G589" s="6">
        <f>IFERROR(VLOOKUP(A589,'[1]CONSOLIDADO PREVIDENCIARIO'!$F$5:$H$1810,3,FALSE),"")</f>
        <v>828484.65</v>
      </c>
      <c r="H589" s="6" t="str">
        <f>IFERROR(VLOOKUP(A589,'[1]CONSOLIDADO FINANCEIRO'!$F$5:$H$288,2,FALSE),"")</f>
        <v/>
      </c>
      <c r="I589" s="6" t="str">
        <f>IFERROR(VLOOKUP(A589,'[1]CONSOLIDADO FINANCEIRO'!$F$5:$H$288,3,FALSE),"")</f>
        <v/>
      </c>
      <c r="J589" s="6">
        <f t="shared" si="18"/>
        <v>455207.83</v>
      </c>
      <c r="K589" s="6">
        <f t="shared" si="19"/>
        <v>828484.65</v>
      </c>
    </row>
    <row r="590" spans="1:11" ht="12.75" customHeight="1" x14ac:dyDescent="0.25">
      <c r="A590" s="1" t="s">
        <v>594</v>
      </c>
      <c r="B590" s="3" t="s">
        <v>2164</v>
      </c>
      <c r="C590" s="3" t="s">
        <v>2180</v>
      </c>
      <c r="D590" s="1" t="s">
        <v>4</v>
      </c>
      <c r="E590" s="1" t="s">
        <v>5</v>
      </c>
      <c r="F590" s="6">
        <f>IFERROR(VLOOKUP(A590,'[1]CONSOLIDADO PREVIDENCIARIO'!$F$5:$H$1810,2,FALSE),"")</f>
        <v>654947.78</v>
      </c>
      <c r="G590" s="6">
        <f>IFERROR(VLOOKUP(A590,'[1]CONSOLIDADO PREVIDENCIARIO'!$F$5:$H$1810,3,FALSE),"")</f>
        <v>168269.29</v>
      </c>
      <c r="H590" s="6" t="str">
        <f>IFERROR(VLOOKUP(A590,'[1]CONSOLIDADO FINANCEIRO'!$F$5:$H$288,2,FALSE),"")</f>
        <v/>
      </c>
      <c r="I590" s="6" t="str">
        <f>IFERROR(VLOOKUP(A590,'[1]CONSOLIDADO FINANCEIRO'!$F$5:$H$288,3,FALSE),"")</f>
        <v/>
      </c>
      <c r="J590" s="6">
        <f t="shared" si="18"/>
        <v>654947.78</v>
      </c>
      <c r="K590" s="6">
        <f t="shared" si="19"/>
        <v>168269.29</v>
      </c>
    </row>
    <row r="591" spans="1:11" ht="12.75" customHeight="1" x14ac:dyDescent="0.25">
      <c r="A591" s="1" t="s">
        <v>595</v>
      </c>
      <c r="B591" s="3" t="s">
        <v>2167</v>
      </c>
      <c r="C591" s="3" t="s">
        <v>2182</v>
      </c>
      <c r="D591" s="1" t="s">
        <v>8</v>
      </c>
      <c r="E591" s="1" t="s">
        <v>15</v>
      </c>
      <c r="F591" s="6">
        <f>IFERROR(VLOOKUP(A591,'[1]CONSOLIDADO PREVIDENCIARIO'!$F$5:$H$1810,2,FALSE),"")</f>
        <v>674758.5</v>
      </c>
      <c r="G591" s="6">
        <f>IFERROR(VLOOKUP(A591,'[1]CONSOLIDADO PREVIDENCIARIO'!$F$5:$H$1810,3,FALSE),"")</f>
        <v>0</v>
      </c>
      <c r="H591" s="6">
        <f>IFERROR(VLOOKUP(A591,'[1]CONSOLIDADO FINANCEIRO'!$F$5:$H$288,2,FALSE),"")</f>
        <v>5575279.4299999997</v>
      </c>
      <c r="I591" s="6">
        <f>IFERROR(VLOOKUP(A591,'[1]CONSOLIDADO FINANCEIRO'!$F$5:$H$288,3,FALSE),"")</f>
        <v>0</v>
      </c>
      <c r="J591" s="6">
        <f t="shared" si="18"/>
        <v>6250037.9299999997</v>
      </c>
      <c r="K591" s="6">
        <f t="shared" si="19"/>
        <v>0</v>
      </c>
    </row>
    <row r="592" spans="1:11" ht="12.75" customHeight="1" x14ac:dyDescent="0.25">
      <c r="A592" s="1" t="s">
        <v>596</v>
      </c>
      <c r="B592" s="3" t="s">
        <v>2160</v>
      </c>
      <c r="C592" s="3" t="s">
        <v>2180</v>
      </c>
      <c r="D592" s="1" t="s">
        <v>4</v>
      </c>
      <c r="E592" s="1" t="s">
        <v>5</v>
      </c>
      <c r="F592" s="6">
        <f>IFERROR(VLOOKUP(A592,'[1]CONSOLIDADO PREVIDENCIARIO'!$F$5:$H$1810,2,FALSE),"")</f>
        <v>512423.17</v>
      </c>
      <c r="G592" s="6">
        <f>IFERROR(VLOOKUP(A592,'[1]CONSOLIDADO PREVIDENCIARIO'!$F$5:$H$1810,3,FALSE),"")</f>
        <v>966869.67</v>
      </c>
      <c r="H592" s="6" t="str">
        <f>IFERROR(VLOOKUP(A592,'[1]CONSOLIDADO FINANCEIRO'!$F$5:$H$288,2,FALSE),"")</f>
        <v/>
      </c>
      <c r="I592" s="6" t="str">
        <f>IFERROR(VLOOKUP(A592,'[1]CONSOLIDADO FINANCEIRO'!$F$5:$H$288,3,FALSE),"")</f>
        <v/>
      </c>
      <c r="J592" s="6">
        <f t="shared" si="18"/>
        <v>512423.17</v>
      </c>
      <c r="K592" s="6">
        <f t="shared" si="19"/>
        <v>966869.67</v>
      </c>
    </row>
    <row r="593" spans="1:11" ht="12.75" customHeight="1" x14ac:dyDescent="0.25">
      <c r="A593" s="1" t="s">
        <v>597</v>
      </c>
      <c r="B593" s="3" t="s">
        <v>2160</v>
      </c>
      <c r="C593" s="3" t="s">
        <v>2180</v>
      </c>
      <c r="D593" s="1" t="s">
        <v>4</v>
      </c>
      <c r="E593" s="1" t="s">
        <v>5</v>
      </c>
      <c r="F593" s="6">
        <f>IFERROR(VLOOKUP(A593,'[1]CONSOLIDADO PREVIDENCIARIO'!$F$5:$H$1810,2,FALSE),"")</f>
        <v>653062.79</v>
      </c>
      <c r="G593" s="6">
        <f>IFERROR(VLOOKUP(A593,'[1]CONSOLIDADO PREVIDENCIARIO'!$F$5:$H$1810,3,FALSE),"")</f>
        <v>752305.92</v>
      </c>
      <c r="H593" s="6" t="str">
        <f>IFERROR(VLOOKUP(A593,'[1]CONSOLIDADO FINANCEIRO'!$F$5:$H$288,2,FALSE),"")</f>
        <v/>
      </c>
      <c r="I593" s="6" t="str">
        <f>IFERROR(VLOOKUP(A593,'[1]CONSOLIDADO FINANCEIRO'!$F$5:$H$288,3,FALSE),"")</f>
        <v/>
      </c>
      <c r="J593" s="6">
        <f t="shared" si="18"/>
        <v>653062.79</v>
      </c>
      <c r="K593" s="6">
        <f t="shared" si="19"/>
        <v>752305.92</v>
      </c>
    </row>
    <row r="594" spans="1:11" ht="12.75" customHeight="1" x14ac:dyDescent="0.25">
      <c r="A594" s="1" t="s">
        <v>598</v>
      </c>
      <c r="B594" s="3" t="s">
        <v>2168</v>
      </c>
      <c r="C594" s="3" t="s">
        <v>2182</v>
      </c>
      <c r="D594" s="1" t="s">
        <v>4</v>
      </c>
      <c r="E594" s="1" t="s">
        <v>5</v>
      </c>
      <c r="F594" s="6">
        <f>IFERROR(VLOOKUP(A594,'[1]CONSOLIDADO PREVIDENCIARIO'!$F$5:$H$1810,2,FALSE),"")</f>
        <v>1878612.15</v>
      </c>
      <c r="G594" s="6">
        <f>IFERROR(VLOOKUP(A594,'[1]CONSOLIDADO PREVIDENCIARIO'!$F$5:$H$1810,3,FALSE),"")</f>
        <v>2405094.46</v>
      </c>
      <c r="H594" s="6" t="str">
        <f>IFERROR(VLOOKUP(A594,'[1]CONSOLIDADO FINANCEIRO'!$F$5:$H$288,2,FALSE),"")</f>
        <v/>
      </c>
      <c r="I594" s="6" t="str">
        <f>IFERROR(VLOOKUP(A594,'[1]CONSOLIDADO FINANCEIRO'!$F$5:$H$288,3,FALSE),"")</f>
        <v/>
      </c>
      <c r="J594" s="6">
        <f t="shared" si="18"/>
        <v>1878612.15</v>
      </c>
      <c r="K594" s="6">
        <f t="shared" si="19"/>
        <v>2405094.46</v>
      </c>
    </row>
    <row r="595" spans="1:11" ht="12.75" customHeight="1" x14ac:dyDescent="0.25">
      <c r="A595" s="1" t="s">
        <v>599</v>
      </c>
      <c r="B595" s="3" t="s">
        <v>2162</v>
      </c>
      <c r="C595" s="3" t="s">
        <v>2176</v>
      </c>
      <c r="D595" s="1" t="s">
        <v>4</v>
      </c>
      <c r="E595" s="1" t="s">
        <v>15</v>
      </c>
      <c r="F595" s="6">
        <f>IFERROR(VLOOKUP(A595,'[1]CONSOLIDADO PREVIDENCIARIO'!$F$5:$H$1810,2,FALSE),"")</f>
        <v>244419.71</v>
      </c>
      <c r="G595" s="6">
        <f>IFERROR(VLOOKUP(A595,'[1]CONSOLIDADO PREVIDENCIARIO'!$F$5:$H$1810,3,FALSE),"")</f>
        <v>3371434.07</v>
      </c>
      <c r="H595" s="6" t="str">
        <f>IFERROR(VLOOKUP(A595,'[1]CONSOLIDADO FINANCEIRO'!$F$5:$H$288,2,FALSE),"")</f>
        <v/>
      </c>
      <c r="I595" s="6" t="str">
        <f>IFERROR(VLOOKUP(A595,'[1]CONSOLIDADO FINANCEIRO'!$F$5:$H$288,3,FALSE),"")</f>
        <v/>
      </c>
      <c r="J595" s="6">
        <f t="shared" si="18"/>
        <v>244419.71</v>
      </c>
      <c r="K595" s="6">
        <f t="shared" si="19"/>
        <v>3371434.07</v>
      </c>
    </row>
    <row r="596" spans="1:11" ht="12.75" customHeight="1" x14ac:dyDescent="0.25">
      <c r="A596" s="1" t="s">
        <v>600</v>
      </c>
      <c r="B596" s="3" t="s">
        <v>2166</v>
      </c>
      <c r="C596" s="3" t="s">
        <v>2182</v>
      </c>
      <c r="D596" s="1" t="s">
        <v>4</v>
      </c>
      <c r="E596" s="1" t="s">
        <v>15</v>
      </c>
      <c r="F596" s="6">
        <f>IFERROR(VLOOKUP(A596,'[1]CONSOLIDADO PREVIDENCIARIO'!$F$5:$H$1810,2,FALSE),"")</f>
        <v>627875.92000000004</v>
      </c>
      <c r="G596" s="6">
        <f>IFERROR(VLOOKUP(A596,'[1]CONSOLIDADO PREVIDENCIARIO'!$F$5:$H$1810,3,FALSE),"")</f>
        <v>1424483.38</v>
      </c>
      <c r="H596" s="6" t="str">
        <f>IFERROR(VLOOKUP(A596,'[1]CONSOLIDADO FINANCEIRO'!$F$5:$H$288,2,FALSE),"")</f>
        <v/>
      </c>
      <c r="I596" s="6" t="str">
        <f>IFERROR(VLOOKUP(A596,'[1]CONSOLIDADO FINANCEIRO'!$F$5:$H$288,3,FALSE),"")</f>
        <v/>
      </c>
      <c r="J596" s="6">
        <f t="shared" si="18"/>
        <v>627875.92000000004</v>
      </c>
      <c r="K596" s="6">
        <f t="shared" si="19"/>
        <v>1424483.38</v>
      </c>
    </row>
    <row r="597" spans="1:11" ht="12.75" customHeight="1" x14ac:dyDescent="0.25">
      <c r="A597" s="1" t="s">
        <v>601</v>
      </c>
      <c r="B597" s="3" t="s">
        <v>2174</v>
      </c>
      <c r="C597" s="3" t="s">
        <v>2183</v>
      </c>
      <c r="D597" s="1" t="s">
        <v>4</v>
      </c>
      <c r="E597" s="1" t="s">
        <v>15</v>
      </c>
      <c r="F597" s="6" t="str">
        <f>IFERROR(VLOOKUP(A597,'[1]CONSOLIDADO PREVIDENCIARIO'!$F$5:$H$1810,2,FALSE),"")</f>
        <v/>
      </c>
      <c r="G597" s="6" t="str">
        <f>IFERROR(VLOOKUP(A597,'[1]CONSOLIDADO PREVIDENCIARIO'!$F$5:$H$1810,3,FALSE),"")</f>
        <v/>
      </c>
      <c r="H597" s="6" t="str">
        <f>IFERROR(VLOOKUP(A597,'[1]CONSOLIDADO FINANCEIRO'!$F$5:$H$288,2,FALSE),"")</f>
        <v/>
      </c>
      <c r="I597" s="6" t="str">
        <f>IFERROR(VLOOKUP(A597,'[1]CONSOLIDADO FINANCEIRO'!$F$5:$H$288,3,FALSE),"")</f>
        <v/>
      </c>
      <c r="J597" s="6">
        <f t="shared" si="18"/>
        <v>0</v>
      </c>
      <c r="K597" s="6">
        <f t="shared" si="19"/>
        <v>0</v>
      </c>
    </row>
    <row r="598" spans="1:11" ht="12.75" customHeight="1" x14ac:dyDescent="0.25">
      <c r="A598" s="1" t="s">
        <v>602</v>
      </c>
      <c r="B598" s="3" t="s">
        <v>2177</v>
      </c>
      <c r="C598" s="3" t="s">
        <v>2176</v>
      </c>
      <c r="D598" s="1" t="s">
        <v>89</v>
      </c>
      <c r="E598" s="1" t="s">
        <v>15</v>
      </c>
      <c r="F598" s="6">
        <f>IFERROR(VLOOKUP(A598,'[1]CONSOLIDADO PREVIDENCIARIO'!$F$5:$H$1810,2,FALSE),"")</f>
        <v>51847797.479999997</v>
      </c>
      <c r="G598" s="6">
        <f>IFERROR(VLOOKUP(A598,'[1]CONSOLIDADO PREVIDENCIARIO'!$F$5:$H$1810,3,FALSE),"")</f>
        <v>87680314.170000002</v>
      </c>
      <c r="H598" s="6" t="str">
        <f>IFERROR(VLOOKUP(A598,'[1]CONSOLIDADO FINANCEIRO'!$F$5:$H$288,2,FALSE),"")</f>
        <v/>
      </c>
      <c r="I598" s="6" t="str">
        <f>IFERROR(VLOOKUP(A598,'[1]CONSOLIDADO FINANCEIRO'!$F$5:$H$288,3,FALSE),"")</f>
        <v/>
      </c>
      <c r="J598" s="6">
        <f t="shared" si="18"/>
        <v>51847797.479999997</v>
      </c>
      <c r="K598" s="6">
        <f t="shared" si="19"/>
        <v>87680314.170000002</v>
      </c>
    </row>
    <row r="599" spans="1:11" ht="12.75" customHeight="1" x14ac:dyDescent="0.25">
      <c r="A599" s="1" t="s">
        <v>603</v>
      </c>
      <c r="B599" s="3" t="s">
        <v>2166</v>
      </c>
      <c r="C599" s="3" t="s">
        <v>2182</v>
      </c>
      <c r="D599" s="1" t="s">
        <v>4</v>
      </c>
      <c r="E599" s="1" t="s">
        <v>5</v>
      </c>
      <c r="F599" s="6">
        <f>IFERROR(VLOOKUP(A599,'[1]CONSOLIDADO PREVIDENCIARIO'!$F$5:$H$1810,2,FALSE),"")</f>
        <v>1199350.1499999999</v>
      </c>
      <c r="G599" s="6">
        <f>IFERROR(VLOOKUP(A599,'[1]CONSOLIDADO PREVIDENCIARIO'!$F$5:$H$1810,3,FALSE),"")</f>
        <v>5418805.2800000003</v>
      </c>
      <c r="H599" s="6" t="str">
        <f>IFERROR(VLOOKUP(A599,'[1]CONSOLIDADO FINANCEIRO'!$F$5:$H$288,2,FALSE),"")</f>
        <v/>
      </c>
      <c r="I599" s="6" t="str">
        <f>IFERROR(VLOOKUP(A599,'[1]CONSOLIDADO FINANCEIRO'!$F$5:$H$288,3,FALSE),"")</f>
        <v/>
      </c>
      <c r="J599" s="6">
        <f t="shared" si="18"/>
        <v>1199350.1499999999</v>
      </c>
      <c r="K599" s="6">
        <f t="shared" si="19"/>
        <v>5418805.2800000003</v>
      </c>
    </row>
    <row r="600" spans="1:11" ht="12.75" customHeight="1" x14ac:dyDescent="0.25">
      <c r="A600" s="1" t="s">
        <v>604</v>
      </c>
      <c r="B600" s="3" t="s">
        <v>2169</v>
      </c>
      <c r="C600" s="3" t="s">
        <v>2183</v>
      </c>
      <c r="D600" s="1" t="s">
        <v>4</v>
      </c>
      <c r="E600" s="1" t="s">
        <v>15</v>
      </c>
      <c r="F600" s="6">
        <f>IFERROR(VLOOKUP(A600,'[1]CONSOLIDADO PREVIDENCIARIO'!$F$5:$H$1810,2,FALSE),"")</f>
        <v>1048413.59</v>
      </c>
      <c r="G600" s="6">
        <f>IFERROR(VLOOKUP(A600,'[1]CONSOLIDADO PREVIDENCIARIO'!$F$5:$H$1810,3,FALSE),"")</f>
        <v>1346434.73</v>
      </c>
      <c r="H600" s="6" t="str">
        <f>IFERROR(VLOOKUP(A600,'[1]CONSOLIDADO FINANCEIRO'!$F$5:$H$288,2,FALSE),"")</f>
        <v/>
      </c>
      <c r="I600" s="6" t="str">
        <f>IFERROR(VLOOKUP(A600,'[1]CONSOLIDADO FINANCEIRO'!$F$5:$H$288,3,FALSE),"")</f>
        <v/>
      </c>
      <c r="J600" s="6">
        <f t="shared" si="18"/>
        <v>1048413.59</v>
      </c>
      <c r="K600" s="6">
        <f t="shared" si="19"/>
        <v>1346434.73</v>
      </c>
    </row>
    <row r="601" spans="1:11" ht="12.75" customHeight="1" x14ac:dyDescent="0.25">
      <c r="A601" s="1" t="s">
        <v>605</v>
      </c>
      <c r="B601" s="3" t="s">
        <v>2162</v>
      </c>
      <c r="C601" s="3" t="s">
        <v>2176</v>
      </c>
      <c r="D601" s="1" t="s">
        <v>8</v>
      </c>
      <c r="E601" s="1" t="s">
        <v>5</v>
      </c>
      <c r="F601" s="6">
        <f>IFERROR(VLOOKUP(A601,'[1]CONSOLIDADO PREVIDENCIARIO'!$F$5:$H$1810,2,FALSE),"")</f>
        <v>5236855.99</v>
      </c>
      <c r="G601" s="6">
        <f>IFERROR(VLOOKUP(A601,'[1]CONSOLIDADO PREVIDENCIARIO'!$F$5:$H$1810,3,FALSE),"")</f>
        <v>7343256.2400000002</v>
      </c>
      <c r="H601" s="6" t="str">
        <f>IFERROR(VLOOKUP(A601,'[1]CONSOLIDADO FINANCEIRO'!$F$5:$H$288,2,FALSE),"")</f>
        <v/>
      </c>
      <c r="I601" s="6" t="str">
        <f>IFERROR(VLOOKUP(A601,'[1]CONSOLIDADO FINANCEIRO'!$F$5:$H$288,3,FALSE),"")</f>
        <v/>
      </c>
      <c r="J601" s="6">
        <f t="shared" si="18"/>
        <v>5236855.99</v>
      </c>
      <c r="K601" s="6">
        <f t="shared" si="19"/>
        <v>7343256.2400000002</v>
      </c>
    </row>
    <row r="602" spans="1:11" ht="12.75" customHeight="1" x14ac:dyDescent="0.25">
      <c r="A602" s="1" t="s">
        <v>606</v>
      </c>
      <c r="B602" s="3" t="s">
        <v>2178</v>
      </c>
      <c r="C602" s="3" t="s">
        <v>2181</v>
      </c>
      <c r="D602" s="1" t="s">
        <v>4</v>
      </c>
      <c r="E602" s="1" t="s">
        <v>5</v>
      </c>
      <c r="F602" s="6">
        <f>IFERROR(VLOOKUP(A602,'[1]CONSOLIDADO PREVIDENCIARIO'!$F$5:$H$1810,2,FALSE),"")</f>
        <v>2920193.18</v>
      </c>
      <c r="G602" s="6">
        <f>IFERROR(VLOOKUP(A602,'[1]CONSOLIDADO PREVIDENCIARIO'!$F$5:$H$1810,3,FALSE),"")</f>
        <v>3450946.67</v>
      </c>
      <c r="H602" s="6" t="str">
        <f>IFERROR(VLOOKUP(A602,'[1]CONSOLIDADO FINANCEIRO'!$F$5:$H$288,2,FALSE),"")</f>
        <v/>
      </c>
      <c r="I602" s="6" t="str">
        <f>IFERROR(VLOOKUP(A602,'[1]CONSOLIDADO FINANCEIRO'!$F$5:$H$288,3,FALSE),"")</f>
        <v/>
      </c>
      <c r="J602" s="6">
        <f t="shared" si="18"/>
        <v>2920193.18</v>
      </c>
      <c r="K602" s="6">
        <f t="shared" si="19"/>
        <v>3450946.67</v>
      </c>
    </row>
    <row r="603" spans="1:11" ht="12.75" customHeight="1" x14ac:dyDescent="0.25">
      <c r="A603" s="1" t="s">
        <v>607</v>
      </c>
      <c r="B603" s="3" t="s">
        <v>2174</v>
      </c>
      <c r="C603" s="3" t="s">
        <v>2183</v>
      </c>
      <c r="D603" s="1" t="s">
        <v>4</v>
      </c>
      <c r="E603" s="1" t="s">
        <v>5</v>
      </c>
      <c r="F603" s="6" t="str">
        <f>IFERROR(VLOOKUP(A603,'[1]CONSOLIDADO PREVIDENCIARIO'!$F$5:$H$1810,2,FALSE),"")</f>
        <v/>
      </c>
      <c r="G603" s="6" t="str">
        <f>IFERROR(VLOOKUP(A603,'[1]CONSOLIDADO PREVIDENCIARIO'!$F$5:$H$1810,3,FALSE),"")</f>
        <v/>
      </c>
      <c r="H603" s="6">
        <f>IFERROR(VLOOKUP(A603,'[1]CONSOLIDADO FINANCEIRO'!$F$5:$H$288,2,FALSE),"")</f>
        <v>924676.9</v>
      </c>
      <c r="I603" s="6">
        <f>IFERROR(VLOOKUP(A603,'[1]CONSOLIDADO FINANCEIRO'!$F$5:$H$288,3,FALSE),"")</f>
        <v>1920512.45</v>
      </c>
      <c r="J603" s="6">
        <f t="shared" si="18"/>
        <v>924676.9</v>
      </c>
      <c r="K603" s="6">
        <f t="shared" si="19"/>
        <v>1920512.45</v>
      </c>
    </row>
    <row r="604" spans="1:11" ht="12.75" customHeight="1" x14ac:dyDescent="0.25">
      <c r="A604" s="1" t="s">
        <v>608</v>
      </c>
      <c r="B604" s="3" t="s">
        <v>2177</v>
      </c>
      <c r="C604" s="3" t="s">
        <v>2176</v>
      </c>
      <c r="D604" s="1" t="s">
        <v>4</v>
      </c>
      <c r="E604" s="1" t="s">
        <v>15</v>
      </c>
      <c r="F604" s="6">
        <f>IFERROR(VLOOKUP(A604,'[1]CONSOLIDADO PREVIDENCIARIO'!$F$5:$H$1810,2,FALSE),"")</f>
        <v>720077.61</v>
      </c>
      <c r="G604" s="6">
        <f>IFERROR(VLOOKUP(A604,'[1]CONSOLIDADO PREVIDENCIARIO'!$F$5:$H$1810,3,FALSE),"")</f>
        <v>819248.62</v>
      </c>
      <c r="H604" s="6" t="str">
        <f>IFERROR(VLOOKUP(A604,'[1]CONSOLIDADO FINANCEIRO'!$F$5:$H$288,2,FALSE),"")</f>
        <v/>
      </c>
      <c r="I604" s="6" t="str">
        <f>IFERROR(VLOOKUP(A604,'[1]CONSOLIDADO FINANCEIRO'!$F$5:$H$288,3,FALSE),"")</f>
        <v/>
      </c>
      <c r="J604" s="6">
        <f t="shared" si="18"/>
        <v>720077.61</v>
      </c>
      <c r="K604" s="6">
        <f t="shared" si="19"/>
        <v>819248.62</v>
      </c>
    </row>
    <row r="605" spans="1:11" ht="12.75" customHeight="1" x14ac:dyDescent="0.25">
      <c r="A605" s="1" t="s">
        <v>609</v>
      </c>
      <c r="B605" s="3" t="s">
        <v>2162</v>
      </c>
      <c r="C605" s="3" t="s">
        <v>2176</v>
      </c>
      <c r="D605" s="1" t="s">
        <v>4</v>
      </c>
      <c r="E605" s="1" t="s">
        <v>15</v>
      </c>
      <c r="F605" s="6">
        <f>IFERROR(VLOOKUP(A605,'[1]CONSOLIDADO PREVIDENCIARIO'!$F$5:$H$1810,2,FALSE),"")</f>
        <v>1585473.51</v>
      </c>
      <c r="G605" s="6">
        <f>IFERROR(VLOOKUP(A605,'[1]CONSOLIDADO PREVIDENCIARIO'!$F$5:$H$1810,3,FALSE),"")</f>
        <v>2635120.8199999998</v>
      </c>
      <c r="H605" s="6" t="str">
        <f>IFERROR(VLOOKUP(A605,'[1]CONSOLIDADO FINANCEIRO'!$F$5:$H$288,2,FALSE),"")</f>
        <v/>
      </c>
      <c r="I605" s="6" t="str">
        <f>IFERROR(VLOOKUP(A605,'[1]CONSOLIDADO FINANCEIRO'!$F$5:$H$288,3,FALSE),"")</f>
        <v/>
      </c>
      <c r="J605" s="6">
        <f t="shared" si="18"/>
        <v>1585473.51</v>
      </c>
      <c r="K605" s="6">
        <f t="shared" si="19"/>
        <v>2635120.8199999998</v>
      </c>
    </row>
    <row r="606" spans="1:11" ht="12.75" customHeight="1" x14ac:dyDescent="0.25">
      <c r="A606" s="1" t="s">
        <v>610</v>
      </c>
      <c r="B606" s="3" t="s">
        <v>2177</v>
      </c>
      <c r="C606" s="3" t="s">
        <v>2176</v>
      </c>
      <c r="D606" s="1" t="s">
        <v>4</v>
      </c>
      <c r="E606" s="1" t="s">
        <v>15</v>
      </c>
      <c r="F606" s="6" t="str">
        <f>IFERROR(VLOOKUP(A606,'[1]CONSOLIDADO PREVIDENCIARIO'!$F$5:$H$1810,2,FALSE),"")</f>
        <v/>
      </c>
      <c r="G606" s="6" t="str">
        <f>IFERROR(VLOOKUP(A606,'[1]CONSOLIDADO PREVIDENCIARIO'!$F$5:$H$1810,3,FALSE),"")</f>
        <v/>
      </c>
      <c r="H606" s="6">
        <f>IFERROR(VLOOKUP(A606,'[1]CONSOLIDADO FINANCEIRO'!$F$5:$H$288,2,FALSE),"")</f>
        <v>1896457.77</v>
      </c>
      <c r="I606" s="6">
        <f>IFERROR(VLOOKUP(A606,'[1]CONSOLIDADO FINANCEIRO'!$F$5:$H$288,3,FALSE),"")</f>
        <v>2697565.18</v>
      </c>
      <c r="J606" s="6">
        <f t="shared" si="18"/>
        <v>1896457.77</v>
      </c>
      <c r="K606" s="6">
        <f t="shared" si="19"/>
        <v>2697565.18</v>
      </c>
    </row>
    <row r="607" spans="1:11" ht="12.75" customHeight="1" x14ac:dyDescent="0.25">
      <c r="A607" s="1" t="s">
        <v>611</v>
      </c>
      <c r="B607" s="3" t="s">
        <v>2162</v>
      </c>
      <c r="C607" s="3" t="s">
        <v>2176</v>
      </c>
      <c r="D607" s="1" t="s">
        <v>8</v>
      </c>
      <c r="E607" s="1" t="s">
        <v>15</v>
      </c>
      <c r="F607" s="6">
        <f>IFERROR(VLOOKUP(A607,'[1]CONSOLIDADO PREVIDENCIARIO'!$F$5:$H$1810,2,FALSE),"")</f>
        <v>25460867.32</v>
      </c>
      <c r="G607" s="6">
        <f>IFERROR(VLOOKUP(A607,'[1]CONSOLIDADO PREVIDENCIARIO'!$F$5:$H$1810,3,FALSE),"")</f>
        <v>20191907.16</v>
      </c>
      <c r="H607" s="6" t="str">
        <f>IFERROR(VLOOKUP(A607,'[1]CONSOLIDADO FINANCEIRO'!$F$5:$H$288,2,FALSE),"")</f>
        <v/>
      </c>
      <c r="I607" s="6" t="str">
        <f>IFERROR(VLOOKUP(A607,'[1]CONSOLIDADO FINANCEIRO'!$F$5:$H$288,3,FALSE),"")</f>
        <v/>
      </c>
      <c r="J607" s="6">
        <f t="shared" si="18"/>
        <v>25460867.32</v>
      </c>
      <c r="K607" s="6">
        <f t="shared" si="19"/>
        <v>20191907.16</v>
      </c>
    </row>
    <row r="608" spans="1:11" ht="12.75" customHeight="1" x14ac:dyDescent="0.25">
      <c r="A608" s="1" t="s">
        <v>612</v>
      </c>
      <c r="B608" s="3" t="s">
        <v>2174</v>
      </c>
      <c r="C608" s="3" t="s">
        <v>2183</v>
      </c>
      <c r="D608" s="1" t="s">
        <v>8</v>
      </c>
      <c r="E608" s="1" t="s">
        <v>15</v>
      </c>
      <c r="F608" s="6">
        <f>IFERROR(VLOOKUP(A608,'[1]CONSOLIDADO PREVIDENCIARIO'!$F$5:$H$1810,2,FALSE),"")</f>
        <v>4404133.79</v>
      </c>
      <c r="G608" s="6">
        <f>IFERROR(VLOOKUP(A608,'[1]CONSOLIDADO PREVIDENCIARIO'!$F$5:$H$1810,3,FALSE),"")</f>
        <v>9404493.9199999999</v>
      </c>
      <c r="H608" s="6" t="str">
        <f>IFERROR(VLOOKUP(A608,'[1]CONSOLIDADO FINANCEIRO'!$F$5:$H$288,2,FALSE),"")</f>
        <v/>
      </c>
      <c r="I608" s="6" t="str">
        <f>IFERROR(VLOOKUP(A608,'[1]CONSOLIDADO FINANCEIRO'!$F$5:$H$288,3,FALSE),"")</f>
        <v/>
      </c>
      <c r="J608" s="6">
        <f t="shared" si="18"/>
        <v>4404133.79</v>
      </c>
      <c r="K608" s="6">
        <f t="shared" si="19"/>
        <v>9404493.9199999999</v>
      </c>
    </row>
    <row r="609" spans="1:11" ht="12.75" customHeight="1" x14ac:dyDescent="0.25">
      <c r="A609" s="1" t="s">
        <v>613</v>
      </c>
      <c r="B609" s="3" t="s">
        <v>2163</v>
      </c>
      <c r="C609" s="3" t="s">
        <v>2180</v>
      </c>
      <c r="D609" s="1" t="s">
        <v>4</v>
      </c>
      <c r="E609" s="1" t="s">
        <v>5</v>
      </c>
      <c r="F609" s="6">
        <f>IFERROR(VLOOKUP(A609,'[1]CONSOLIDADO PREVIDENCIARIO'!$F$5:$H$1810,2,FALSE),"")</f>
        <v>2419151.7000000002</v>
      </c>
      <c r="G609" s="6">
        <f>IFERROR(VLOOKUP(A609,'[1]CONSOLIDADO PREVIDENCIARIO'!$F$5:$H$1810,3,FALSE),"")</f>
        <v>1403972.32</v>
      </c>
      <c r="H609" s="6" t="str">
        <f>IFERROR(VLOOKUP(A609,'[1]CONSOLIDADO FINANCEIRO'!$F$5:$H$288,2,FALSE),"")</f>
        <v/>
      </c>
      <c r="I609" s="6" t="str">
        <f>IFERROR(VLOOKUP(A609,'[1]CONSOLIDADO FINANCEIRO'!$F$5:$H$288,3,FALSE),"")</f>
        <v/>
      </c>
      <c r="J609" s="6">
        <f t="shared" si="18"/>
        <v>2419151.7000000002</v>
      </c>
      <c r="K609" s="6">
        <f t="shared" si="19"/>
        <v>1403972.32</v>
      </c>
    </row>
    <row r="610" spans="1:11" ht="12.75" customHeight="1" x14ac:dyDescent="0.25">
      <c r="A610" s="1" t="s">
        <v>614</v>
      </c>
      <c r="B610" s="3" t="s">
        <v>2178</v>
      </c>
      <c r="C610" s="3" t="s">
        <v>2181</v>
      </c>
      <c r="D610" s="1" t="s">
        <v>4</v>
      </c>
      <c r="E610" s="1" t="s">
        <v>5</v>
      </c>
      <c r="F610" s="6">
        <f>IFERROR(VLOOKUP(A610,'[1]CONSOLIDADO PREVIDENCIARIO'!$F$5:$H$1810,2,FALSE),"")</f>
        <v>618102.62</v>
      </c>
      <c r="G610" s="6">
        <f>IFERROR(VLOOKUP(A610,'[1]CONSOLIDADO PREVIDENCIARIO'!$F$5:$H$1810,3,FALSE),"")</f>
        <v>962291.82</v>
      </c>
      <c r="H610" s="6" t="str">
        <f>IFERROR(VLOOKUP(A610,'[1]CONSOLIDADO FINANCEIRO'!$F$5:$H$288,2,FALSE),"")</f>
        <v/>
      </c>
      <c r="I610" s="6" t="str">
        <f>IFERROR(VLOOKUP(A610,'[1]CONSOLIDADO FINANCEIRO'!$F$5:$H$288,3,FALSE),"")</f>
        <v/>
      </c>
      <c r="J610" s="6">
        <f t="shared" si="18"/>
        <v>618102.62</v>
      </c>
      <c r="K610" s="6">
        <f t="shared" si="19"/>
        <v>962291.82</v>
      </c>
    </row>
    <row r="611" spans="1:11" ht="12.75" customHeight="1" x14ac:dyDescent="0.25">
      <c r="A611" s="1" t="s">
        <v>615</v>
      </c>
      <c r="B611" s="3" t="s">
        <v>2174</v>
      </c>
      <c r="C611" s="3" t="s">
        <v>2183</v>
      </c>
      <c r="D611" s="1" t="s">
        <v>4</v>
      </c>
      <c r="E611" s="1" t="s">
        <v>5</v>
      </c>
      <c r="F611" s="6">
        <f>IFERROR(VLOOKUP(A611,'[1]CONSOLIDADO PREVIDENCIARIO'!$F$5:$H$1810,2,FALSE),"")</f>
        <v>622167.61</v>
      </c>
      <c r="G611" s="6">
        <f>IFERROR(VLOOKUP(A611,'[1]CONSOLIDADO PREVIDENCIARIO'!$F$5:$H$1810,3,FALSE),"")</f>
        <v>622167.53</v>
      </c>
      <c r="H611" s="6" t="str">
        <f>IFERROR(VLOOKUP(A611,'[1]CONSOLIDADO FINANCEIRO'!$F$5:$H$288,2,FALSE),"")</f>
        <v/>
      </c>
      <c r="I611" s="6" t="str">
        <f>IFERROR(VLOOKUP(A611,'[1]CONSOLIDADO FINANCEIRO'!$F$5:$H$288,3,FALSE),"")</f>
        <v/>
      </c>
      <c r="J611" s="6">
        <f t="shared" si="18"/>
        <v>622167.61</v>
      </c>
      <c r="K611" s="6">
        <f t="shared" si="19"/>
        <v>622167.53</v>
      </c>
    </row>
    <row r="612" spans="1:11" ht="12.75" customHeight="1" x14ac:dyDescent="0.25">
      <c r="A612" s="1" t="s">
        <v>616</v>
      </c>
      <c r="B612" s="3" t="s">
        <v>2165</v>
      </c>
      <c r="C612" s="3" t="s">
        <v>2181</v>
      </c>
      <c r="D612" s="1" t="s">
        <v>8</v>
      </c>
      <c r="E612" s="1" t="s">
        <v>5</v>
      </c>
      <c r="F612" s="6">
        <f>IFERROR(VLOOKUP(A612,'[1]CONSOLIDADO PREVIDENCIARIO'!$F$5:$H$1810,2,FALSE),"")</f>
        <v>100673.7</v>
      </c>
      <c r="G612" s="6">
        <f>IFERROR(VLOOKUP(A612,'[1]CONSOLIDADO PREVIDENCIARIO'!$F$5:$H$1810,3,FALSE),"")</f>
        <v>111473.3</v>
      </c>
      <c r="H612" s="6">
        <f>IFERROR(VLOOKUP(A612,'[1]CONSOLIDADO FINANCEIRO'!$F$5:$H$288,2,FALSE),"")</f>
        <v>6064715.96</v>
      </c>
      <c r="I612" s="6">
        <f>IFERROR(VLOOKUP(A612,'[1]CONSOLIDADO FINANCEIRO'!$F$5:$H$288,3,FALSE),"")</f>
        <v>6489892.7000000002</v>
      </c>
      <c r="J612" s="6">
        <f t="shared" si="18"/>
        <v>6165389.6600000001</v>
      </c>
      <c r="K612" s="6">
        <f t="shared" si="19"/>
        <v>6601366</v>
      </c>
    </row>
    <row r="613" spans="1:11" ht="12.75" customHeight="1" x14ac:dyDescent="0.25">
      <c r="A613" s="1" t="s">
        <v>617</v>
      </c>
      <c r="B613" s="3" t="s">
        <v>2174</v>
      </c>
      <c r="C613" s="3" t="s">
        <v>2183</v>
      </c>
      <c r="D613" s="1" t="s">
        <v>8</v>
      </c>
      <c r="E613" s="1" t="s">
        <v>15</v>
      </c>
      <c r="F613" s="6">
        <f>IFERROR(VLOOKUP(A613,'[1]CONSOLIDADO PREVIDENCIARIO'!$F$5:$H$1810,2,FALSE),"")</f>
        <v>5124001.72</v>
      </c>
      <c r="G613" s="6">
        <f>IFERROR(VLOOKUP(A613,'[1]CONSOLIDADO PREVIDENCIARIO'!$F$5:$H$1810,3,FALSE),"")</f>
        <v>20043183.469999999</v>
      </c>
      <c r="H613" s="6" t="str">
        <f>IFERROR(VLOOKUP(A613,'[1]CONSOLIDADO FINANCEIRO'!$F$5:$H$288,2,FALSE),"")</f>
        <v/>
      </c>
      <c r="I613" s="6" t="str">
        <f>IFERROR(VLOOKUP(A613,'[1]CONSOLIDADO FINANCEIRO'!$F$5:$H$288,3,FALSE),"")</f>
        <v/>
      </c>
      <c r="J613" s="6">
        <f t="shared" si="18"/>
        <v>5124001.72</v>
      </c>
      <c r="K613" s="6">
        <f t="shared" si="19"/>
        <v>20043183.469999999</v>
      </c>
    </row>
    <row r="614" spans="1:11" ht="12.75" customHeight="1" x14ac:dyDescent="0.25">
      <c r="A614" s="1" t="s">
        <v>618</v>
      </c>
      <c r="B614" s="3" t="s">
        <v>2174</v>
      </c>
      <c r="C614" s="3" t="s">
        <v>2183</v>
      </c>
      <c r="D614" s="1" t="s">
        <v>4</v>
      </c>
      <c r="E614" s="1" t="s">
        <v>5</v>
      </c>
      <c r="F614" s="6">
        <f>IFERROR(VLOOKUP(A614,'[1]CONSOLIDADO PREVIDENCIARIO'!$F$5:$H$1810,2,FALSE),"")</f>
        <v>556973.84</v>
      </c>
      <c r="G614" s="6">
        <f>IFERROR(VLOOKUP(A614,'[1]CONSOLIDADO PREVIDENCIARIO'!$F$5:$H$1810,3,FALSE),"")</f>
        <v>1068341.02</v>
      </c>
      <c r="H614" s="6" t="str">
        <f>IFERROR(VLOOKUP(A614,'[1]CONSOLIDADO FINANCEIRO'!$F$5:$H$288,2,FALSE),"")</f>
        <v/>
      </c>
      <c r="I614" s="6" t="str">
        <f>IFERROR(VLOOKUP(A614,'[1]CONSOLIDADO FINANCEIRO'!$F$5:$H$288,3,FALSE),"")</f>
        <v/>
      </c>
      <c r="J614" s="6">
        <f t="shared" si="18"/>
        <v>556973.84</v>
      </c>
      <c r="K614" s="6">
        <f t="shared" si="19"/>
        <v>1068341.02</v>
      </c>
    </row>
    <row r="615" spans="1:11" ht="12.75" customHeight="1" x14ac:dyDescent="0.25">
      <c r="A615" s="1" t="s">
        <v>619</v>
      </c>
      <c r="B615" s="3" t="s">
        <v>2159</v>
      </c>
      <c r="C615" s="3" t="s">
        <v>2176</v>
      </c>
      <c r="D615" s="1" t="s">
        <v>8</v>
      </c>
      <c r="E615" s="1" t="s">
        <v>5</v>
      </c>
      <c r="F615" s="6">
        <f>IFERROR(VLOOKUP(A615,'[1]CONSOLIDADO PREVIDENCIARIO'!$F$5:$H$1810,2,FALSE),"")</f>
        <v>2564299.81</v>
      </c>
      <c r="G615" s="6">
        <f>IFERROR(VLOOKUP(A615,'[1]CONSOLIDADO PREVIDENCIARIO'!$F$5:$H$1810,3,FALSE),"")</f>
        <v>6129286.4500000002</v>
      </c>
      <c r="H615" s="6" t="str">
        <f>IFERROR(VLOOKUP(A615,'[1]CONSOLIDADO FINANCEIRO'!$F$5:$H$288,2,FALSE),"")</f>
        <v/>
      </c>
      <c r="I615" s="6" t="str">
        <f>IFERROR(VLOOKUP(A615,'[1]CONSOLIDADO FINANCEIRO'!$F$5:$H$288,3,FALSE),"")</f>
        <v/>
      </c>
      <c r="J615" s="6">
        <f t="shared" si="18"/>
        <v>2564299.81</v>
      </c>
      <c r="K615" s="6">
        <f t="shared" si="19"/>
        <v>6129286.4500000002</v>
      </c>
    </row>
    <row r="616" spans="1:11" ht="12.75" customHeight="1" x14ac:dyDescent="0.25">
      <c r="A616" s="1" t="s">
        <v>620</v>
      </c>
      <c r="B616" s="3" t="s">
        <v>2174</v>
      </c>
      <c r="C616" s="3" t="s">
        <v>2183</v>
      </c>
      <c r="D616" s="1" t="s">
        <v>4</v>
      </c>
      <c r="E616" s="1" t="s">
        <v>15</v>
      </c>
      <c r="F616" s="6">
        <f>IFERROR(VLOOKUP(A616,'[1]CONSOLIDADO PREVIDENCIARIO'!$F$5:$H$1810,2,FALSE),"")</f>
        <v>621350.24</v>
      </c>
      <c r="G616" s="6">
        <f>IFERROR(VLOOKUP(A616,'[1]CONSOLIDADO PREVIDENCIARIO'!$F$5:$H$1810,3,FALSE),"")</f>
        <v>1854676.37</v>
      </c>
      <c r="H616" s="6" t="str">
        <f>IFERROR(VLOOKUP(A616,'[1]CONSOLIDADO FINANCEIRO'!$F$5:$H$288,2,FALSE),"")</f>
        <v/>
      </c>
      <c r="I616" s="6" t="str">
        <f>IFERROR(VLOOKUP(A616,'[1]CONSOLIDADO FINANCEIRO'!$F$5:$H$288,3,FALSE),"")</f>
        <v/>
      </c>
      <c r="J616" s="6">
        <f t="shared" si="18"/>
        <v>621350.24</v>
      </c>
      <c r="K616" s="6">
        <f t="shared" si="19"/>
        <v>1854676.37</v>
      </c>
    </row>
    <row r="617" spans="1:11" ht="12.75" customHeight="1" x14ac:dyDescent="0.25">
      <c r="A617" s="1" t="s">
        <v>621</v>
      </c>
      <c r="B617" s="3" t="s">
        <v>2166</v>
      </c>
      <c r="C617" s="3" t="s">
        <v>2182</v>
      </c>
      <c r="D617" s="1" t="s">
        <v>4</v>
      </c>
      <c r="E617" s="1" t="s">
        <v>15</v>
      </c>
      <c r="F617" s="6" t="str">
        <f>IFERROR(VLOOKUP(A617,'[1]CONSOLIDADO PREVIDENCIARIO'!$F$5:$H$1810,2,FALSE),"")</f>
        <v/>
      </c>
      <c r="G617" s="6" t="str">
        <f>IFERROR(VLOOKUP(A617,'[1]CONSOLIDADO PREVIDENCIARIO'!$F$5:$H$1810,3,FALSE),"")</f>
        <v/>
      </c>
      <c r="H617" s="6">
        <f>IFERROR(VLOOKUP(A617,'[1]CONSOLIDADO FINANCEIRO'!$F$5:$H$288,2,FALSE),"")</f>
        <v>1792486.23</v>
      </c>
      <c r="I617" s="6">
        <f>IFERROR(VLOOKUP(A617,'[1]CONSOLIDADO FINANCEIRO'!$F$5:$H$288,3,FALSE),"")</f>
        <v>1857769.63</v>
      </c>
      <c r="J617" s="6">
        <f t="shared" si="18"/>
        <v>1792486.23</v>
      </c>
      <c r="K617" s="6">
        <f t="shared" si="19"/>
        <v>1857769.63</v>
      </c>
    </row>
    <row r="618" spans="1:11" ht="12.75" customHeight="1" x14ac:dyDescent="0.25">
      <c r="A618" s="1" t="s">
        <v>622</v>
      </c>
      <c r="B618" s="3" t="s">
        <v>2162</v>
      </c>
      <c r="C618" s="3" t="s">
        <v>2176</v>
      </c>
      <c r="D618" s="1" t="s">
        <v>4</v>
      </c>
      <c r="E618" s="1" t="s">
        <v>15</v>
      </c>
      <c r="F618" s="6">
        <f>IFERROR(VLOOKUP(A618,'[1]CONSOLIDADO PREVIDENCIARIO'!$F$5:$H$1810,2,FALSE),"")</f>
        <v>1543203.14</v>
      </c>
      <c r="G618" s="6">
        <f>IFERROR(VLOOKUP(A618,'[1]CONSOLIDADO PREVIDENCIARIO'!$F$5:$H$1810,3,FALSE),"")</f>
        <v>0</v>
      </c>
      <c r="H618" s="6" t="str">
        <f>IFERROR(VLOOKUP(A618,'[1]CONSOLIDADO FINANCEIRO'!$F$5:$H$288,2,FALSE),"")</f>
        <v/>
      </c>
      <c r="I618" s="6" t="str">
        <f>IFERROR(VLOOKUP(A618,'[1]CONSOLIDADO FINANCEIRO'!$F$5:$H$288,3,FALSE),"")</f>
        <v/>
      </c>
      <c r="J618" s="6">
        <f t="shared" si="18"/>
        <v>1543203.14</v>
      </c>
      <c r="K618" s="6">
        <f t="shared" si="19"/>
        <v>0</v>
      </c>
    </row>
    <row r="619" spans="1:11" ht="12.75" customHeight="1" x14ac:dyDescent="0.25">
      <c r="A619" s="1" t="s">
        <v>623</v>
      </c>
      <c r="B619" s="3" t="s">
        <v>2159</v>
      </c>
      <c r="C619" s="3" t="s">
        <v>2176</v>
      </c>
      <c r="D619" s="1" t="s">
        <v>4</v>
      </c>
      <c r="E619" s="1" t="s">
        <v>15</v>
      </c>
      <c r="F619" s="6">
        <f>IFERROR(VLOOKUP(A619,'[1]CONSOLIDADO PREVIDENCIARIO'!$F$5:$H$1810,2,FALSE),"")</f>
        <v>709066.11</v>
      </c>
      <c r="G619" s="6">
        <f>IFERROR(VLOOKUP(A619,'[1]CONSOLIDADO PREVIDENCIARIO'!$F$5:$H$1810,3,FALSE),"")</f>
        <v>722488.26</v>
      </c>
      <c r="H619" s="6" t="str">
        <f>IFERROR(VLOOKUP(A619,'[1]CONSOLIDADO FINANCEIRO'!$F$5:$H$288,2,FALSE),"")</f>
        <v/>
      </c>
      <c r="I619" s="6" t="str">
        <f>IFERROR(VLOOKUP(A619,'[1]CONSOLIDADO FINANCEIRO'!$F$5:$H$288,3,FALSE),"")</f>
        <v/>
      </c>
      <c r="J619" s="6">
        <f t="shared" si="18"/>
        <v>709066.11</v>
      </c>
      <c r="K619" s="6">
        <f t="shared" si="19"/>
        <v>722488.26</v>
      </c>
    </row>
    <row r="620" spans="1:11" ht="12.75" customHeight="1" x14ac:dyDescent="0.25">
      <c r="A620" s="1" t="s">
        <v>624</v>
      </c>
      <c r="B620" s="3" t="s">
        <v>2167</v>
      </c>
      <c r="C620" s="3" t="s">
        <v>2182</v>
      </c>
      <c r="D620" s="1" t="s">
        <v>4</v>
      </c>
      <c r="E620" s="1" t="s">
        <v>5</v>
      </c>
      <c r="F620" s="6">
        <f>IFERROR(VLOOKUP(A620,'[1]CONSOLIDADO PREVIDENCIARIO'!$F$5:$H$1810,2,FALSE),"")</f>
        <v>2583342.11</v>
      </c>
      <c r="G620" s="6">
        <f>IFERROR(VLOOKUP(A620,'[1]CONSOLIDADO PREVIDENCIARIO'!$F$5:$H$1810,3,FALSE),"")</f>
        <v>4189167.19</v>
      </c>
      <c r="H620" s="6" t="str">
        <f>IFERROR(VLOOKUP(A620,'[1]CONSOLIDADO FINANCEIRO'!$F$5:$H$288,2,FALSE),"")</f>
        <v/>
      </c>
      <c r="I620" s="6" t="str">
        <f>IFERROR(VLOOKUP(A620,'[1]CONSOLIDADO FINANCEIRO'!$F$5:$H$288,3,FALSE),"")</f>
        <v/>
      </c>
      <c r="J620" s="6">
        <f t="shared" si="18"/>
        <v>2583342.11</v>
      </c>
      <c r="K620" s="6">
        <f t="shared" si="19"/>
        <v>4189167.19</v>
      </c>
    </row>
    <row r="621" spans="1:11" ht="12.75" customHeight="1" x14ac:dyDescent="0.25">
      <c r="A621" s="1" t="s">
        <v>625</v>
      </c>
      <c r="B621" s="3" t="s">
        <v>2163</v>
      </c>
      <c r="C621" s="3" t="s">
        <v>2180</v>
      </c>
      <c r="D621" s="1" t="s">
        <v>4</v>
      </c>
      <c r="E621" s="1" t="s">
        <v>15</v>
      </c>
      <c r="F621" s="6">
        <f>IFERROR(VLOOKUP(A621,'[1]CONSOLIDADO PREVIDENCIARIO'!$F$5:$H$1810,2,FALSE),"")</f>
        <v>1058321.94</v>
      </c>
      <c r="G621" s="6">
        <f>IFERROR(VLOOKUP(A621,'[1]CONSOLIDADO PREVIDENCIARIO'!$F$5:$H$1810,3,FALSE),"")</f>
        <v>2087487.81</v>
      </c>
      <c r="H621" s="6" t="str">
        <f>IFERROR(VLOOKUP(A621,'[1]CONSOLIDADO FINANCEIRO'!$F$5:$H$288,2,FALSE),"")</f>
        <v/>
      </c>
      <c r="I621" s="6" t="str">
        <f>IFERROR(VLOOKUP(A621,'[1]CONSOLIDADO FINANCEIRO'!$F$5:$H$288,3,FALSE),"")</f>
        <v/>
      </c>
      <c r="J621" s="6">
        <f t="shared" si="18"/>
        <v>1058321.94</v>
      </c>
      <c r="K621" s="6">
        <f t="shared" si="19"/>
        <v>2087487.81</v>
      </c>
    </row>
    <row r="622" spans="1:11" ht="12.75" customHeight="1" x14ac:dyDescent="0.25">
      <c r="A622" s="1" t="s">
        <v>626</v>
      </c>
      <c r="B622" s="3" t="s">
        <v>2163</v>
      </c>
      <c r="C622" s="3" t="s">
        <v>2180</v>
      </c>
      <c r="D622" s="1" t="s">
        <v>89</v>
      </c>
      <c r="E622" s="1" t="s">
        <v>5</v>
      </c>
      <c r="F622" s="6">
        <f>IFERROR(VLOOKUP(A622,'[1]CONSOLIDADO PREVIDENCIARIO'!$F$5:$H$1810,2,FALSE),"")</f>
        <v>45266288.43</v>
      </c>
      <c r="G622" s="6">
        <f>IFERROR(VLOOKUP(A622,'[1]CONSOLIDADO PREVIDENCIARIO'!$F$5:$H$1810,3,FALSE),"")</f>
        <v>54053686.950000003</v>
      </c>
      <c r="H622" s="6" t="str">
        <f>IFERROR(VLOOKUP(A622,'[1]CONSOLIDADO FINANCEIRO'!$F$5:$H$288,2,FALSE),"")</f>
        <v/>
      </c>
      <c r="I622" s="6" t="str">
        <f>IFERROR(VLOOKUP(A622,'[1]CONSOLIDADO FINANCEIRO'!$F$5:$H$288,3,FALSE),"")</f>
        <v/>
      </c>
      <c r="J622" s="6">
        <f t="shared" si="18"/>
        <v>45266288.43</v>
      </c>
      <c r="K622" s="6">
        <f t="shared" si="19"/>
        <v>54053686.950000003</v>
      </c>
    </row>
    <row r="623" spans="1:11" ht="12.75" customHeight="1" x14ac:dyDescent="0.25">
      <c r="A623" s="1" t="s">
        <v>627</v>
      </c>
      <c r="B623" s="3" t="s">
        <v>2174</v>
      </c>
      <c r="C623" s="3" t="s">
        <v>2183</v>
      </c>
      <c r="D623" s="1" t="s">
        <v>4</v>
      </c>
      <c r="E623" s="1" t="s">
        <v>15</v>
      </c>
      <c r="F623" s="6">
        <f>IFERROR(VLOOKUP(A623,'[1]CONSOLIDADO PREVIDENCIARIO'!$F$5:$H$1810,2,FALSE),"")</f>
        <v>1120382.6100000001</v>
      </c>
      <c r="G623" s="6">
        <f>IFERROR(VLOOKUP(A623,'[1]CONSOLIDADO PREVIDENCIARIO'!$F$5:$H$1810,3,FALSE),"")</f>
        <v>2388839.04</v>
      </c>
      <c r="H623" s="6" t="str">
        <f>IFERROR(VLOOKUP(A623,'[1]CONSOLIDADO FINANCEIRO'!$F$5:$H$288,2,FALSE),"")</f>
        <v/>
      </c>
      <c r="I623" s="6" t="str">
        <f>IFERROR(VLOOKUP(A623,'[1]CONSOLIDADO FINANCEIRO'!$F$5:$H$288,3,FALSE),"")</f>
        <v/>
      </c>
      <c r="J623" s="6">
        <f t="shared" si="18"/>
        <v>1120382.6100000001</v>
      </c>
      <c r="K623" s="6">
        <f t="shared" si="19"/>
        <v>2388839.04</v>
      </c>
    </row>
    <row r="624" spans="1:11" ht="12.75" customHeight="1" x14ac:dyDescent="0.25">
      <c r="A624" s="1" t="s">
        <v>628</v>
      </c>
      <c r="B624" s="3" t="s">
        <v>2171</v>
      </c>
      <c r="C624" s="3" t="s">
        <v>2182</v>
      </c>
      <c r="D624" s="1" t="s">
        <v>4</v>
      </c>
      <c r="E624" s="1" t="s">
        <v>5</v>
      </c>
      <c r="F624" s="6">
        <f>IFERROR(VLOOKUP(A624,'[1]CONSOLIDADO PREVIDENCIARIO'!$F$5:$H$1810,2,FALSE),"")</f>
        <v>1223493.3899999999</v>
      </c>
      <c r="G624" s="6">
        <f>IFERROR(VLOOKUP(A624,'[1]CONSOLIDADO PREVIDENCIARIO'!$F$5:$H$1810,3,FALSE),"")</f>
        <v>0</v>
      </c>
      <c r="H624" s="6" t="str">
        <f>IFERROR(VLOOKUP(A624,'[1]CONSOLIDADO FINANCEIRO'!$F$5:$H$288,2,FALSE),"")</f>
        <v/>
      </c>
      <c r="I624" s="6" t="str">
        <f>IFERROR(VLOOKUP(A624,'[1]CONSOLIDADO FINANCEIRO'!$F$5:$H$288,3,FALSE),"")</f>
        <v/>
      </c>
      <c r="J624" s="6">
        <f t="shared" si="18"/>
        <v>1223493.3899999999</v>
      </c>
      <c r="K624" s="6">
        <f t="shared" si="19"/>
        <v>0</v>
      </c>
    </row>
    <row r="625" spans="1:11" ht="12.75" customHeight="1" x14ac:dyDescent="0.25">
      <c r="A625" s="1" t="s">
        <v>629</v>
      </c>
      <c r="B625" s="3" t="s">
        <v>2169</v>
      </c>
      <c r="C625" s="3" t="s">
        <v>2183</v>
      </c>
      <c r="D625" s="1" t="s">
        <v>4</v>
      </c>
      <c r="E625" s="1" t="s">
        <v>5</v>
      </c>
      <c r="F625" s="6" t="str">
        <f>IFERROR(VLOOKUP(A625,'[1]CONSOLIDADO PREVIDENCIARIO'!$F$5:$H$1810,2,FALSE),"")</f>
        <v/>
      </c>
      <c r="G625" s="6" t="str">
        <f>IFERROR(VLOOKUP(A625,'[1]CONSOLIDADO PREVIDENCIARIO'!$F$5:$H$1810,3,FALSE),"")</f>
        <v/>
      </c>
      <c r="H625" s="6" t="str">
        <f>IFERROR(VLOOKUP(A625,'[1]CONSOLIDADO FINANCEIRO'!$F$5:$H$288,2,FALSE),"")</f>
        <v/>
      </c>
      <c r="I625" s="6" t="str">
        <f>IFERROR(VLOOKUP(A625,'[1]CONSOLIDADO FINANCEIRO'!$F$5:$H$288,3,FALSE),"")</f>
        <v/>
      </c>
      <c r="J625" s="6">
        <f t="shared" si="18"/>
        <v>0</v>
      </c>
      <c r="K625" s="6">
        <f t="shared" si="19"/>
        <v>0</v>
      </c>
    </row>
    <row r="626" spans="1:11" ht="12.75" customHeight="1" x14ac:dyDescent="0.25">
      <c r="A626" s="1" t="s">
        <v>630</v>
      </c>
      <c r="B626" s="3" t="s">
        <v>2160</v>
      </c>
      <c r="C626" s="3" t="s">
        <v>2180</v>
      </c>
      <c r="D626" s="1" t="s">
        <v>4</v>
      </c>
      <c r="E626" s="1" t="s">
        <v>15</v>
      </c>
      <c r="F626" s="6">
        <f>IFERROR(VLOOKUP(A626,'[1]CONSOLIDADO PREVIDENCIARIO'!$F$5:$H$1810,2,FALSE),"")</f>
        <v>1121217.6299999999</v>
      </c>
      <c r="G626" s="6">
        <f>IFERROR(VLOOKUP(A626,'[1]CONSOLIDADO PREVIDENCIARIO'!$F$5:$H$1810,3,FALSE),"")</f>
        <v>1723316.89</v>
      </c>
      <c r="H626" s="6" t="str">
        <f>IFERROR(VLOOKUP(A626,'[1]CONSOLIDADO FINANCEIRO'!$F$5:$H$288,2,FALSE),"")</f>
        <v/>
      </c>
      <c r="I626" s="6" t="str">
        <f>IFERROR(VLOOKUP(A626,'[1]CONSOLIDADO FINANCEIRO'!$F$5:$H$288,3,FALSE),"")</f>
        <v/>
      </c>
      <c r="J626" s="6">
        <f t="shared" si="18"/>
        <v>1121217.6299999999</v>
      </c>
      <c r="K626" s="6">
        <f t="shared" si="19"/>
        <v>1723316.89</v>
      </c>
    </row>
    <row r="627" spans="1:11" ht="12.75" customHeight="1" x14ac:dyDescent="0.25">
      <c r="A627" s="1" t="s">
        <v>631</v>
      </c>
      <c r="B627" s="3" t="s">
        <v>2170</v>
      </c>
      <c r="C627" s="3" t="s">
        <v>2176</v>
      </c>
      <c r="D627" s="1" t="s">
        <v>8</v>
      </c>
      <c r="E627" s="1" t="s">
        <v>15</v>
      </c>
      <c r="F627" s="6" t="str">
        <f>IFERROR(VLOOKUP(A627,'[1]CONSOLIDADO PREVIDENCIARIO'!$F$5:$H$1810,2,FALSE),"")</f>
        <v/>
      </c>
      <c r="G627" s="6" t="str">
        <f>IFERROR(VLOOKUP(A627,'[1]CONSOLIDADO PREVIDENCIARIO'!$F$5:$H$1810,3,FALSE),"")</f>
        <v/>
      </c>
      <c r="H627" s="6" t="str">
        <f>IFERROR(VLOOKUP(A627,'[1]CONSOLIDADO FINANCEIRO'!$F$5:$H$288,2,FALSE),"")</f>
        <v/>
      </c>
      <c r="I627" s="6" t="str">
        <f>IFERROR(VLOOKUP(A627,'[1]CONSOLIDADO FINANCEIRO'!$F$5:$H$288,3,FALSE),"")</f>
        <v/>
      </c>
      <c r="J627" s="6">
        <f t="shared" si="18"/>
        <v>0</v>
      </c>
      <c r="K627" s="6">
        <f t="shared" si="19"/>
        <v>0</v>
      </c>
    </row>
    <row r="628" spans="1:11" ht="12.75" customHeight="1" x14ac:dyDescent="0.25">
      <c r="A628" s="1" t="s">
        <v>632</v>
      </c>
      <c r="B628" s="3" t="s">
        <v>2161</v>
      </c>
      <c r="C628" s="3" t="s">
        <v>2182</v>
      </c>
      <c r="D628" s="1" t="s">
        <v>4</v>
      </c>
      <c r="E628" s="1" t="s">
        <v>5</v>
      </c>
      <c r="F628" s="6">
        <f>IFERROR(VLOOKUP(A628,'[1]CONSOLIDADO PREVIDENCIARIO'!$F$5:$H$1810,2,FALSE),"")</f>
        <v>1349156.55</v>
      </c>
      <c r="G628" s="6">
        <f>IFERROR(VLOOKUP(A628,'[1]CONSOLIDADO PREVIDENCIARIO'!$F$5:$H$1810,3,FALSE),"")</f>
        <v>1665089.99</v>
      </c>
      <c r="H628" s="6" t="str">
        <f>IFERROR(VLOOKUP(A628,'[1]CONSOLIDADO FINANCEIRO'!$F$5:$H$288,2,FALSE),"")</f>
        <v/>
      </c>
      <c r="I628" s="6" t="str">
        <f>IFERROR(VLOOKUP(A628,'[1]CONSOLIDADO FINANCEIRO'!$F$5:$H$288,3,FALSE),"")</f>
        <v/>
      </c>
      <c r="J628" s="6">
        <f t="shared" si="18"/>
        <v>1349156.55</v>
      </c>
      <c r="K628" s="6">
        <f t="shared" si="19"/>
        <v>1665089.99</v>
      </c>
    </row>
    <row r="629" spans="1:11" ht="12.75" customHeight="1" x14ac:dyDescent="0.25">
      <c r="A629" s="1" t="s">
        <v>633</v>
      </c>
      <c r="B629" s="3" t="s">
        <v>2170</v>
      </c>
      <c r="C629" s="3" t="s">
        <v>2176</v>
      </c>
      <c r="D629" s="1" t="s">
        <v>89</v>
      </c>
      <c r="E629" s="1" t="s">
        <v>15</v>
      </c>
      <c r="F629" s="6">
        <f>IFERROR(VLOOKUP(A629,'[1]CONSOLIDADO PREVIDENCIARIO'!$F$5:$H$1810,2,FALSE),"")</f>
        <v>8980813.3000000007</v>
      </c>
      <c r="G629" s="6">
        <f>IFERROR(VLOOKUP(A629,'[1]CONSOLIDADO PREVIDENCIARIO'!$F$5:$H$1810,3,FALSE),"")</f>
        <v>13425547.6</v>
      </c>
      <c r="H629" s="6">
        <f>IFERROR(VLOOKUP(A629,'[1]CONSOLIDADO FINANCEIRO'!$F$5:$H$288,2,FALSE),"")</f>
        <v>92444078.700000003</v>
      </c>
      <c r="I629" s="6">
        <f>IFERROR(VLOOKUP(A629,'[1]CONSOLIDADO FINANCEIRO'!$F$5:$H$288,3,FALSE),"")</f>
        <v>73921790</v>
      </c>
      <c r="J629" s="6">
        <f t="shared" si="18"/>
        <v>101424892</v>
      </c>
      <c r="K629" s="6">
        <f t="shared" si="19"/>
        <v>87347337.599999994</v>
      </c>
    </row>
    <row r="630" spans="1:11" ht="12.75" customHeight="1" x14ac:dyDescent="0.25">
      <c r="A630" s="1" t="s">
        <v>634</v>
      </c>
      <c r="B630" s="3" t="s">
        <v>2160</v>
      </c>
      <c r="C630" s="3" t="s">
        <v>2180</v>
      </c>
      <c r="D630" s="1" t="s">
        <v>4</v>
      </c>
      <c r="E630" s="1" t="s">
        <v>5</v>
      </c>
      <c r="F630" s="6">
        <f>IFERROR(VLOOKUP(A630,'[1]CONSOLIDADO PREVIDENCIARIO'!$F$5:$H$1810,2,FALSE),"")</f>
        <v>1564970.36</v>
      </c>
      <c r="G630" s="6">
        <f>IFERROR(VLOOKUP(A630,'[1]CONSOLIDADO PREVIDENCIARIO'!$F$5:$H$1810,3,FALSE),"")</f>
        <v>3455042.83</v>
      </c>
      <c r="H630" s="6" t="str">
        <f>IFERROR(VLOOKUP(A630,'[1]CONSOLIDADO FINANCEIRO'!$F$5:$H$288,2,FALSE),"")</f>
        <v/>
      </c>
      <c r="I630" s="6" t="str">
        <f>IFERROR(VLOOKUP(A630,'[1]CONSOLIDADO FINANCEIRO'!$F$5:$H$288,3,FALSE),"")</f>
        <v/>
      </c>
      <c r="J630" s="6">
        <f t="shared" si="18"/>
        <v>1564970.36</v>
      </c>
      <c r="K630" s="6">
        <f t="shared" si="19"/>
        <v>3455042.83</v>
      </c>
    </row>
    <row r="631" spans="1:11" ht="12.75" customHeight="1" x14ac:dyDescent="0.25">
      <c r="A631" s="1" t="s">
        <v>635</v>
      </c>
      <c r="B631" s="3" t="s">
        <v>2160</v>
      </c>
      <c r="C631" s="3" t="s">
        <v>2180</v>
      </c>
      <c r="D631" s="1" t="s">
        <v>4</v>
      </c>
      <c r="E631" s="1" t="s">
        <v>5</v>
      </c>
      <c r="F631" s="6">
        <f>IFERROR(VLOOKUP(A631,'[1]CONSOLIDADO PREVIDENCIARIO'!$F$5:$H$1810,2,FALSE),"")</f>
        <v>2624271.08</v>
      </c>
      <c r="G631" s="6">
        <f>IFERROR(VLOOKUP(A631,'[1]CONSOLIDADO PREVIDENCIARIO'!$F$5:$H$1810,3,FALSE),"")</f>
        <v>5727932.71</v>
      </c>
      <c r="H631" s="6" t="str">
        <f>IFERROR(VLOOKUP(A631,'[1]CONSOLIDADO FINANCEIRO'!$F$5:$H$288,2,FALSE),"")</f>
        <v/>
      </c>
      <c r="I631" s="6" t="str">
        <f>IFERROR(VLOOKUP(A631,'[1]CONSOLIDADO FINANCEIRO'!$F$5:$H$288,3,FALSE),"")</f>
        <v/>
      </c>
      <c r="J631" s="6">
        <f t="shared" si="18"/>
        <v>2624271.08</v>
      </c>
      <c r="K631" s="6">
        <f t="shared" si="19"/>
        <v>5727932.71</v>
      </c>
    </row>
    <row r="632" spans="1:11" ht="12.75" customHeight="1" x14ac:dyDescent="0.25">
      <c r="A632" s="1" t="s">
        <v>636</v>
      </c>
      <c r="B632" s="3" t="s">
        <v>2163</v>
      </c>
      <c r="C632" s="3" t="s">
        <v>2180</v>
      </c>
      <c r="D632" s="1" t="s">
        <v>4</v>
      </c>
      <c r="E632" s="1" t="s">
        <v>5</v>
      </c>
      <c r="F632" s="6">
        <f>IFERROR(VLOOKUP(A632,'[1]CONSOLIDADO PREVIDENCIARIO'!$F$5:$H$1810,2,FALSE),"")</f>
        <v>1652094.1</v>
      </c>
      <c r="G632" s="6">
        <f>IFERROR(VLOOKUP(A632,'[1]CONSOLIDADO PREVIDENCIARIO'!$F$5:$H$1810,3,FALSE),"")</f>
        <v>2496590.9</v>
      </c>
      <c r="H632" s="6" t="str">
        <f>IFERROR(VLOOKUP(A632,'[1]CONSOLIDADO FINANCEIRO'!$F$5:$H$288,2,FALSE),"")</f>
        <v/>
      </c>
      <c r="I632" s="6" t="str">
        <f>IFERROR(VLOOKUP(A632,'[1]CONSOLIDADO FINANCEIRO'!$F$5:$H$288,3,FALSE),"")</f>
        <v/>
      </c>
      <c r="J632" s="6">
        <f t="shared" si="18"/>
        <v>1652094.1</v>
      </c>
      <c r="K632" s="6">
        <f t="shared" si="19"/>
        <v>2496590.9</v>
      </c>
    </row>
    <row r="633" spans="1:11" ht="12.75" customHeight="1" x14ac:dyDescent="0.25">
      <c r="A633" s="1" t="s">
        <v>637</v>
      </c>
      <c r="B633" s="3" t="s">
        <v>2168</v>
      </c>
      <c r="C633" s="3" t="s">
        <v>2182</v>
      </c>
      <c r="D633" s="1" t="s">
        <v>4</v>
      </c>
      <c r="E633" s="1" t="s">
        <v>5</v>
      </c>
      <c r="F633" s="6">
        <f>IFERROR(VLOOKUP(A633,'[1]CONSOLIDADO PREVIDENCIARIO'!$F$5:$H$1810,2,FALSE),"")</f>
        <v>632883.07999999996</v>
      </c>
      <c r="G633" s="6">
        <f>IFERROR(VLOOKUP(A633,'[1]CONSOLIDADO PREVIDENCIARIO'!$F$5:$H$1810,3,FALSE),"")</f>
        <v>1306652.3700000001</v>
      </c>
      <c r="H633" s="6" t="str">
        <f>IFERROR(VLOOKUP(A633,'[1]CONSOLIDADO FINANCEIRO'!$F$5:$H$288,2,FALSE),"")</f>
        <v/>
      </c>
      <c r="I633" s="6" t="str">
        <f>IFERROR(VLOOKUP(A633,'[1]CONSOLIDADO FINANCEIRO'!$F$5:$H$288,3,FALSE),"")</f>
        <v/>
      </c>
      <c r="J633" s="6">
        <f t="shared" si="18"/>
        <v>632883.07999999996</v>
      </c>
      <c r="K633" s="6">
        <f t="shared" si="19"/>
        <v>1306652.3700000001</v>
      </c>
    </row>
    <row r="634" spans="1:11" ht="12.75" customHeight="1" x14ac:dyDescent="0.25">
      <c r="A634" s="1" t="s">
        <v>638</v>
      </c>
      <c r="B634" s="3" t="s">
        <v>2177</v>
      </c>
      <c r="C634" s="3" t="s">
        <v>2176</v>
      </c>
      <c r="D634" s="1" t="s">
        <v>8</v>
      </c>
      <c r="E634" s="1" t="s">
        <v>5</v>
      </c>
      <c r="F634" s="6">
        <f>IFERROR(VLOOKUP(A634,'[1]CONSOLIDADO PREVIDENCIARIO'!$F$5:$H$1810,2,FALSE),"")</f>
        <v>24315736.16</v>
      </c>
      <c r="G634" s="6">
        <f>IFERROR(VLOOKUP(A634,'[1]CONSOLIDADO PREVIDENCIARIO'!$F$5:$H$1810,3,FALSE),"")</f>
        <v>33362086.260000002</v>
      </c>
      <c r="H634" s="6" t="str">
        <f>IFERROR(VLOOKUP(A634,'[1]CONSOLIDADO FINANCEIRO'!$F$5:$H$288,2,FALSE),"")</f>
        <v/>
      </c>
      <c r="I634" s="6" t="str">
        <f>IFERROR(VLOOKUP(A634,'[1]CONSOLIDADO FINANCEIRO'!$F$5:$H$288,3,FALSE),"")</f>
        <v/>
      </c>
      <c r="J634" s="6">
        <f t="shared" si="18"/>
        <v>24315736.16</v>
      </c>
      <c r="K634" s="6">
        <f t="shared" si="19"/>
        <v>33362086.260000002</v>
      </c>
    </row>
    <row r="635" spans="1:11" ht="12.75" customHeight="1" x14ac:dyDescent="0.25">
      <c r="A635" s="1" t="s">
        <v>639</v>
      </c>
      <c r="B635" s="3" t="s">
        <v>2174</v>
      </c>
      <c r="C635" s="3" t="s">
        <v>2183</v>
      </c>
      <c r="D635" s="1" t="s">
        <v>4</v>
      </c>
      <c r="E635" s="1" t="s">
        <v>15</v>
      </c>
      <c r="F635" s="6">
        <f>IFERROR(VLOOKUP(A635,'[1]CONSOLIDADO PREVIDENCIARIO'!$F$5:$H$1810,2,FALSE),"")</f>
        <v>1690128.11</v>
      </c>
      <c r="G635" s="6">
        <f>IFERROR(VLOOKUP(A635,'[1]CONSOLIDADO PREVIDENCIARIO'!$F$5:$H$1810,3,FALSE),"")</f>
        <v>4020731.96</v>
      </c>
      <c r="H635" s="6" t="str">
        <f>IFERROR(VLOOKUP(A635,'[1]CONSOLIDADO FINANCEIRO'!$F$5:$H$288,2,FALSE),"")</f>
        <v/>
      </c>
      <c r="I635" s="6" t="str">
        <f>IFERROR(VLOOKUP(A635,'[1]CONSOLIDADO FINANCEIRO'!$F$5:$H$288,3,FALSE),"")</f>
        <v/>
      </c>
      <c r="J635" s="6">
        <f t="shared" si="18"/>
        <v>1690128.11</v>
      </c>
      <c r="K635" s="6">
        <f t="shared" si="19"/>
        <v>4020731.96</v>
      </c>
    </row>
    <row r="636" spans="1:11" ht="12.75" customHeight="1" x14ac:dyDescent="0.25">
      <c r="A636" s="1" t="s">
        <v>640</v>
      </c>
      <c r="B636" s="3" t="s">
        <v>2171</v>
      </c>
      <c r="C636" s="3" t="s">
        <v>2182</v>
      </c>
      <c r="D636" s="1" t="s">
        <v>4</v>
      </c>
      <c r="E636" s="1" t="s">
        <v>5</v>
      </c>
      <c r="F636" s="6" t="str">
        <f>IFERROR(VLOOKUP(A636,'[1]CONSOLIDADO PREVIDENCIARIO'!$F$5:$H$1810,2,FALSE),"")</f>
        <v/>
      </c>
      <c r="G636" s="6" t="str">
        <f>IFERROR(VLOOKUP(A636,'[1]CONSOLIDADO PREVIDENCIARIO'!$F$5:$H$1810,3,FALSE),"")</f>
        <v/>
      </c>
      <c r="H636" s="6" t="str">
        <f>IFERROR(VLOOKUP(A636,'[1]CONSOLIDADO FINANCEIRO'!$F$5:$H$288,2,FALSE),"")</f>
        <v/>
      </c>
      <c r="I636" s="6" t="str">
        <f>IFERROR(VLOOKUP(A636,'[1]CONSOLIDADO FINANCEIRO'!$F$5:$H$288,3,FALSE),"")</f>
        <v/>
      </c>
      <c r="J636" s="6">
        <f t="shared" si="18"/>
        <v>0</v>
      </c>
      <c r="K636" s="6">
        <f t="shared" si="19"/>
        <v>0</v>
      </c>
    </row>
    <row r="637" spans="1:11" ht="12.75" customHeight="1" x14ac:dyDescent="0.25">
      <c r="A637" s="1" t="s">
        <v>641</v>
      </c>
      <c r="B637" s="3" t="s">
        <v>2174</v>
      </c>
      <c r="C637" s="3" t="s">
        <v>2183</v>
      </c>
      <c r="D637" s="1" t="s">
        <v>8</v>
      </c>
      <c r="E637" s="1" t="s">
        <v>15</v>
      </c>
      <c r="F637" s="6">
        <f>IFERROR(VLOOKUP(A637,'[1]CONSOLIDADO PREVIDENCIARIO'!$F$5:$H$1810,2,FALSE),"")</f>
        <v>3751701.6</v>
      </c>
      <c r="G637" s="6">
        <f>IFERROR(VLOOKUP(A637,'[1]CONSOLIDADO PREVIDENCIARIO'!$F$5:$H$1810,3,FALSE),"")</f>
        <v>9241398.8100000005</v>
      </c>
      <c r="H637" s="6" t="str">
        <f>IFERROR(VLOOKUP(A637,'[1]CONSOLIDADO FINANCEIRO'!$F$5:$H$288,2,FALSE),"")</f>
        <v/>
      </c>
      <c r="I637" s="6" t="str">
        <f>IFERROR(VLOOKUP(A637,'[1]CONSOLIDADO FINANCEIRO'!$F$5:$H$288,3,FALSE),"")</f>
        <v/>
      </c>
      <c r="J637" s="6">
        <f t="shared" si="18"/>
        <v>3751701.6</v>
      </c>
      <c r="K637" s="6">
        <f t="shared" si="19"/>
        <v>9241398.8100000005</v>
      </c>
    </row>
    <row r="638" spans="1:11" ht="12.75" customHeight="1" x14ac:dyDescent="0.25">
      <c r="A638" s="1" t="s">
        <v>642</v>
      </c>
      <c r="B638" s="3" t="s">
        <v>2162</v>
      </c>
      <c r="C638" s="3" t="s">
        <v>2176</v>
      </c>
      <c r="D638" s="1" t="s">
        <v>4</v>
      </c>
      <c r="E638" s="1" t="s">
        <v>5</v>
      </c>
      <c r="F638" s="6">
        <f>IFERROR(VLOOKUP(A638,'[1]CONSOLIDADO PREVIDENCIARIO'!$F$5:$H$1810,2,FALSE),"")</f>
        <v>340076</v>
      </c>
      <c r="G638" s="6">
        <f>IFERROR(VLOOKUP(A638,'[1]CONSOLIDADO PREVIDENCIARIO'!$F$5:$H$1810,3,FALSE),"")</f>
        <v>2495977.71</v>
      </c>
      <c r="H638" s="6" t="str">
        <f>IFERROR(VLOOKUP(A638,'[1]CONSOLIDADO FINANCEIRO'!$F$5:$H$288,2,FALSE),"")</f>
        <v/>
      </c>
      <c r="I638" s="6" t="str">
        <f>IFERROR(VLOOKUP(A638,'[1]CONSOLIDADO FINANCEIRO'!$F$5:$H$288,3,FALSE),"")</f>
        <v/>
      </c>
      <c r="J638" s="6">
        <f t="shared" si="18"/>
        <v>340076</v>
      </c>
      <c r="K638" s="6">
        <f t="shared" si="19"/>
        <v>2495977.71</v>
      </c>
    </row>
    <row r="639" spans="1:11" ht="12.75" customHeight="1" x14ac:dyDescent="0.25">
      <c r="A639" s="1" t="s">
        <v>643</v>
      </c>
      <c r="B639" s="3" t="s">
        <v>2177</v>
      </c>
      <c r="C639" s="3" t="s">
        <v>2176</v>
      </c>
      <c r="D639" s="1" t="s">
        <v>8</v>
      </c>
      <c r="E639" s="1" t="s">
        <v>5</v>
      </c>
      <c r="F639" s="6">
        <f>IFERROR(VLOOKUP(A639,'[1]CONSOLIDADO PREVIDENCIARIO'!$F$5:$H$1810,2,FALSE),"")</f>
        <v>6957.98</v>
      </c>
      <c r="G639" s="6">
        <f>IFERROR(VLOOKUP(A639,'[1]CONSOLIDADO PREVIDENCIARIO'!$F$5:$H$1810,3,FALSE),"")</f>
        <v>1217240.99</v>
      </c>
      <c r="H639" s="6" t="str">
        <f>IFERROR(VLOOKUP(A639,'[1]CONSOLIDADO FINANCEIRO'!$F$5:$H$288,2,FALSE),"")</f>
        <v/>
      </c>
      <c r="I639" s="6" t="str">
        <f>IFERROR(VLOOKUP(A639,'[1]CONSOLIDADO FINANCEIRO'!$F$5:$H$288,3,FALSE),"")</f>
        <v/>
      </c>
      <c r="J639" s="6">
        <f t="shared" si="18"/>
        <v>6957.98</v>
      </c>
      <c r="K639" s="6">
        <f t="shared" si="19"/>
        <v>1217240.99</v>
      </c>
    </row>
    <row r="640" spans="1:11" ht="12.75" customHeight="1" x14ac:dyDescent="0.25">
      <c r="A640" s="1" t="s">
        <v>644</v>
      </c>
      <c r="B640" s="3" t="s">
        <v>2174</v>
      </c>
      <c r="C640" s="3" t="s">
        <v>2183</v>
      </c>
      <c r="D640" s="1" t="s">
        <v>4</v>
      </c>
      <c r="E640" s="1" t="s">
        <v>5</v>
      </c>
      <c r="F640" s="6">
        <f>IFERROR(VLOOKUP(A640,'[1]CONSOLIDADO PREVIDENCIARIO'!$F$5:$H$1810,2,FALSE),"")</f>
        <v>713762.65</v>
      </c>
      <c r="G640" s="6">
        <f>IFERROR(VLOOKUP(A640,'[1]CONSOLIDADO PREVIDENCIARIO'!$F$5:$H$1810,3,FALSE),"")</f>
        <v>0</v>
      </c>
      <c r="H640" s="6" t="str">
        <f>IFERROR(VLOOKUP(A640,'[1]CONSOLIDADO FINANCEIRO'!$F$5:$H$288,2,FALSE),"")</f>
        <v/>
      </c>
      <c r="I640" s="6" t="str">
        <f>IFERROR(VLOOKUP(A640,'[1]CONSOLIDADO FINANCEIRO'!$F$5:$H$288,3,FALSE),"")</f>
        <v/>
      </c>
      <c r="J640" s="6">
        <f t="shared" si="18"/>
        <v>713762.65</v>
      </c>
      <c r="K640" s="6">
        <f t="shared" si="19"/>
        <v>0</v>
      </c>
    </row>
    <row r="641" spans="1:11" ht="12.75" customHeight="1" x14ac:dyDescent="0.25">
      <c r="A641" s="1" t="s">
        <v>645</v>
      </c>
      <c r="B641" s="3" t="s">
        <v>2174</v>
      </c>
      <c r="C641" s="3" t="s">
        <v>2183</v>
      </c>
      <c r="D641" s="1" t="s">
        <v>4</v>
      </c>
      <c r="E641" s="1" t="s">
        <v>15</v>
      </c>
      <c r="F641" s="6">
        <f>IFERROR(VLOOKUP(A641,'[1]CONSOLIDADO PREVIDENCIARIO'!$F$5:$H$1810,2,FALSE),"")</f>
        <v>1426800</v>
      </c>
      <c r="G641" s="6">
        <f>IFERROR(VLOOKUP(A641,'[1]CONSOLIDADO PREVIDENCIARIO'!$F$5:$H$1810,3,FALSE),"")</f>
        <v>3517478.82</v>
      </c>
      <c r="H641" s="6" t="str">
        <f>IFERROR(VLOOKUP(A641,'[1]CONSOLIDADO FINANCEIRO'!$F$5:$H$288,2,FALSE),"")</f>
        <v/>
      </c>
      <c r="I641" s="6" t="str">
        <f>IFERROR(VLOOKUP(A641,'[1]CONSOLIDADO FINANCEIRO'!$F$5:$H$288,3,FALSE),"")</f>
        <v/>
      </c>
      <c r="J641" s="6">
        <f t="shared" si="18"/>
        <v>1426800</v>
      </c>
      <c r="K641" s="6">
        <f t="shared" si="19"/>
        <v>3517478.82</v>
      </c>
    </row>
    <row r="642" spans="1:11" ht="12.75" customHeight="1" x14ac:dyDescent="0.25">
      <c r="A642" s="1" t="s">
        <v>646</v>
      </c>
      <c r="B642" s="3" t="s">
        <v>2154</v>
      </c>
      <c r="C642" s="3" t="s">
        <v>2181</v>
      </c>
      <c r="D642" s="1" t="s">
        <v>4</v>
      </c>
      <c r="E642" s="1" t="s">
        <v>5</v>
      </c>
      <c r="F642" s="6">
        <f>IFERROR(VLOOKUP(A642,'[1]CONSOLIDADO PREVIDENCIARIO'!$F$5:$H$1810,2,FALSE),"")</f>
        <v>1068167.74</v>
      </c>
      <c r="G642" s="6">
        <f>IFERROR(VLOOKUP(A642,'[1]CONSOLIDADO PREVIDENCIARIO'!$F$5:$H$1810,3,FALSE),"")</f>
        <v>1679289.26</v>
      </c>
      <c r="H642" s="6" t="str">
        <f>IFERROR(VLOOKUP(A642,'[1]CONSOLIDADO FINANCEIRO'!$F$5:$H$288,2,FALSE),"")</f>
        <v/>
      </c>
      <c r="I642" s="6" t="str">
        <f>IFERROR(VLOOKUP(A642,'[1]CONSOLIDADO FINANCEIRO'!$F$5:$H$288,3,FALSE),"")</f>
        <v/>
      </c>
      <c r="J642" s="6">
        <f t="shared" si="18"/>
        <v>1068167.74</v>
      </c>
      <c r="K642" s="6">
        <f t="shared" si="19"/>
        <v>1679289.26</v>
      </c>
    </row>
    <row r="643" spans="1:11" ht="12.75" customHeight="1" x14ac:dyDescent="0.25">
      <c r="A643" s="1" t="s">
        <v>647</v>
      </c>
      <c r="B643" s="3" t="s">
        <v>2174</v>
      </c>
      <c r="C643" s="3" t="s">
        <v>2183</v>
      </c>
      <c r="D643" s="1" t="s">
        <v>4</v>
      </c>
      <c r="E643" s="1" t="s">
        <v>15</v>
      </c>
      <c r="F643" s="6">
        <f>IFERROR(VLOOKUP(A643,'[1]CONSOLIDADO PREVIDENCIARIO'!$F$5:$H$1810,2,FALSE),"")</f>
        <v>906791.39</v>
      </c>
      <c r="G643" s="6">
        <f>IFERROR(VLOOKUP(A643,'[1]CONSOLIDADO PREVIDENCIARIO'!$F$5:$H$1810,3,FALSE),"")</f>
        <v>2355205.2400000002</v>
      </c>
      <c r="H643" s="6" t="str">
        <f>IFERROR(VLOOKUP(A643,'[1]CONSOLIDADO FINANCEIRO'!$F$5:$H$288,2,FALSE),"")</f>
        <v/>
      </c>
      <c r="I643" s="6" t="str">
        <f>IFERROR(VLOOKUP(A643,'[1]CONSOLIDADO FINANCEIRO'!$F$5:$H$288,3,FALSE),"")</f>
        <v/>
      </c>
      <c r="J643" s="6">
        <f t="shared" si="18"/>
        <v>906791.39</v>
      </c>
      <c r="K643" s="6">
        <f t="shared" si="19"/>
        <v>2355205.2400000002</v>
      </c>
    </row>
    <row r="644" spans="1:11" ht="12.75" customHeight="1" x14ac:dyDescent="0.25">
      <c r="A644" s="1" t="s">
        <v>648</v>
      </c>
      <c r="B644" s="3" t="s">
        <v>2174</v>
      </c>
      <c r="C644" s="3" t="s">
        <v>2183</v>
      </c>
      <c r="D644" s="1" t="s">
        <v>8</v>
      </c>
      <c r="E644" s="1" t="s">
        <v>5</v>
      </c>
      <c r="F644" s="6">
        <f>IFERROR(VLOOKUP(A644,'[1]CONSOLIDADO PREVIDENCIARIO'!$F$5:$H$1810,2,FALSE),"")</f>
        <v>14200223.68</v>
      </c>
      <c r="G644" s="6">
        <f>IFERROR(VLOOKUP(A644,'[1]CONSOLIDADO PREVIDENCIARIO'!$F$5:$H$1810,3,FALSE),"")</f>
        <v>20710497.649999999</v>
      </c>
      <c r="H644" s="6" t="str">
        <f>IFERROR(VLOOKUP(A644,'[1]CONSOLIDADO FINANCEIRO'!$F$5:$H$288,2,FALSE),"")</f>
        <v/>
      </c>
      <c r="I644" s="6" t="str">
        <f>IFERROR(VLOOKUP(A644,'[1]CONSOLIDADO FINANCEIRO'!$F$5:$H$288,3,FALSE),"")</f>
        <v/>
      </c>
      <c r="J644" s="6">
        <f t="shared" si="18"/>
        <v>14200223.68</v>
      </c>
      <c r="K644" s="6">
        <f t="shared" si="19"/>
        <v>20710497.649999999</v>
      </c>
    </row>
    <row r="645" spans="1:11" ht="12.75" customHeight="1" x14ac:dyDescent="0.25">
      <c r="A645" s="1" t="s">
        <v>649</v>
      </c>
      <c r="B645" s="3" t="s">
        <v>2174</v>
      </c>
      <c r="C645" s="3" t="s">
        <v>2183</v>
      </c>
      <c r="D645" s="1" t="s">
        <v>4</v>
      </c>
      <c r="E645" s="1" t="s">
        <v>15</v>
      </c>
      <c r="F645" s="6">
        <f>IFERROR(VLOOKUP(A645,'[1]CONSOLIDADO PREVIDENCIARIO'!$F$5:$H$1810,2,FALSE),"")</f>
        <v>644880.94999999995</v>
      </c>
      <c r="G645" s="6">
        <f>IFERROR(VLOOKUP(A645,'[1]CONSOLIDADO PREVIDENCIARIO'!$F$5:$H$1810,3,FALSE),"")</f>
        <v>820453.16</v>
      </c>
      <c r="H645" s="6" t="str">
        <f>IFERROR(VLOOKUP(A645,'[1]CONSOLIDADO FINANCEIRO'!$F$5:$H$288,2,FALSE),"")</f>
        <v/>
      </c>
      <c r="I645" s="6" t="str">
        <f>IFERROR(VLOOKUP(A645,'[1]CONSOLIDADO FINANCEIRO'!$F$5:$H$288,3,FALSE),"")</f>
        <v/>
      </c>
      <c r="J645" s="6">
        <f t="shared" si="18"/>
        <v>644880.94999999995</v>
      </c>
      <c r="K645" s="6">
        <f t="shared" si="19"/>
        <v>820453.16</v>
      </c>
    </row>
    <row r="646" spans="1:11" ht="12.75" customHeight="1" x14ac:dyDescent="0.25">
      <c r="A646" s="1" t="s">
        <v>650</v>
      </c>
      <c r="B646" s="3" t="s">
        <v>2167</v>
      </c>
      <c r="C646" s="3" t="s">
        <v>2182</v>
      </c>
      <c r="D646" s="1" t="s">
        <v>8</v>
      </c>
      <c r="E646" s="1" t="s">
        <v>15</v>
      </c>
      <c r="F646" s="6">
        <f>IFERROR(VLOOKUP(A646,'[1]CONSOLIDADO PREVIDENCIARIO'!$F$5:$H$1810,2,FALSE),"")</f>
        <v>5397279.9900000002</v>
      </c>
      <c r="G646" s="6">
        <f>IFERROR(VLOOKUP(A646,'[1]CONSOLIDADO PREVIDENCIARIO'!$F$5:$H$1810,3,FALSE),"")</f>
        <v>25678987.440000001</v>
      </c>
      <c r="H646" s="6" t="str">
        <f>IFERROR(VLOOKUP(A646,'[1]CONSOLIDADO FINANCEIRO'!$F$5:$H$288,2,FALSE),"")</f>
        <v/>
      </c>
      <c r="I646" s="6" t="str">
        <f>IFERROR(VLOOKUP(A646,'[1]CONSOLIDADO FINANCEIRO'!$F$5:$H$288,3,FALSE),"")</f>
        <v/>
      </c>
      <c r="J646" s="6">
        <f t="shared" ref="J646:J709" si="20">SUM(F646,H646)</f>
        <v>5397279.9900000002</v>
      </c>
      <c r="K646" s="6">
        <f t="shared" ref="K646:K709" si="21">SUM(G646,I646)</f>
        <v>25678987.440000001</v>
      </c>
    </row>
    <row r="647" spans="1:11" ht="12.75" customHeight="1" x14ac:dyDescent="0.25">
      <c r="A647" s="1" t="s">
        <v>651</v>
      </c>
      <c r="B647" s="3" t="s">
        <v>2162</v>
      </c>
      <c r="C647" s="3" t="s">
        <v>2176</v>
      </c>
      <c r="D647" s="1" t="s">
        <v>8</v>
      </c>
      <c r="E647" s="1" t="s">
        <v>15</v>
      </c>
      <c r="F647" s="6">
        <f>IFERROR(VLOOKUP(A647,'[1]CONSOLIDADO PREVIDENCIARIO'!$F$5:$H$1810,2,FALSE),"")</f>
        <v>1797115.94</v>
      </c>
      <c r="G647" s="6">
        <f>IFERROR(VLOOKUP(A647,'[1]CONSOLIDADO PREVIDENCIARIO'!$F$5:$H$1810,3,FALSE),"")</f>
        <v>3724812.13</v>
      </c>
      <c r="H647" s="6" t="str">
        <f>IFERROR(VLOOKUP(A647,'[1]CONSOLIDADO FINANCEIRO'!$F$5:$H$288,2,FALSE),"")</f>
        <v/>
      </c>
      <c r="I647" s="6" t="str">
        <f>IFERROR(VLOOKUP(A647,'[1]CONSOLIDADO FINANCEIRO'!$F$5:$H$288,3,FALSE),"")</f>
        <v/>
      </c>
      <c r="J647" s="6">
        <f t="shared" si="20"/>
        <v>1797115.94</v>
      </c>
      <c r="K647" s="6">
        <f t="shared" si="21"/>
        <v>3724812.13</v>
      </c>
    </row>
    <row r="648" spans="1:11" ht="12.75" customHeight="1" x14ac:dyDescent="0.25">
      <c r="A648" s="1" t="s">
        <v>652</v>
      </c>
      <c r="B648" s="3" t="s">
        <v>2166</v>
      </c>
      <c r="C648" s="3" t="s">
        <v>2182</v>
      </c>
      <c r="D648" s="1" t="s">
        <v>8</v>
      </c>
      <c r="E648" s="1" t="s">
        <v>15</v>
      </c>
      <c r="F648" s="6">
        <f>IFERROR(VLOOKUP(A648,'[1]CONSOLIDADO PREVIDENCIARIO'!$F$5:$H$1810,2,FALSE),"")</f>
        <v>3193109.3</v>
      </c>
      <c r="G648" s="6">
        <f>IFERROR(VLOOKUP(A648,'[1]CONSOLIDADO PREVIDENCIARIO'!$F$5:$H$1810,3,FALSE),"")</f>
        <v>13400997.960000001</v>
      </c>
      <c r="H648" s="6" t="str">
        <f>IFERROR(VLOOKUP(A648,'[1]CONSOLIDADO FINANCEIRO'!$F$5:$H$288,2,FALSE),"")</f>
        <v/>
      </c>
      <c r="I648" s="6" t="str">
        <f>IFERROR(VLOOKUP(A648,'[1]CONSOLIDADO FINANCEIRO'!$F$5:$H$288,3,FALSE),"")</f>
        <v/>
      </c>
      <c r="J648" s="6">
        <f t="shared" si="20"/>
        <v>3193109.3</v>
      </c>
      <c r="K648" s="6">
        <f t="shared" si="21"/>
        <v>13400997.960000001</v>
      </c>
    </row>
    <row r="649" spans="1:11" ht="12.75" customHeight="1" x14ac:dyDescent="0.25">
      <c r="A649" s="1" t="s">
        <v>653</v>
      </c>
      <c r="B649" s="3" t="s">
        <v>2169</v>
      </c>
      <c r="C649" s="3" t="s">
        <v>2183</v>
      </c>
      <c r="D649" s="1" t="s">
        <v>4</v>
      </c>
      <c r="E649" s="1" t="s">
        <v>5</v>
      </c>
      <c r="F649" s="6">
        <f>IFERROR(VLOOKUP(A649,'[1]CONSOLIDADO PREVIDENCIARIO'!$F$5:$H$1810,2,FALSE),"")</f>
        <v>1230684.1399999999</v>
      </c>
      <c r="G649" s="6">
        <f>IFERROR(VLOOKUP(A649,'[1]CONSOLIDADO PREVIDENCIARIO'!$F$5:$H$1810,3,FALSE),"")</f>
        <v>0</v>
      </c>
      <c r="H649" s="6" t="str">
        <f>IFERROR(VLOOKUP(A649,'[1]CONSOLIDADO FINANCEIRO'!$F$5:$H$288,2,FALSE),"")</f>
        <v/>
      </c>
      <c r="I649" s="6" t="str">
        <f>IFERROR(VLOOKUP(A649,'[1]CONSOLIDADO FINANCEIRO'!$F$5:$H$288,3,FALSE),"")</f>
        <v/>
      </c>
      <c r="J649" s="6">
        <f t="shared" si="20"/>
        <v>1230684.1399999999</v>
      </c>
      <c r="K649" s="6">
        <f t="shared" si="21"/>
        <v>0</v>
      </c>
    </row>
    <row r="650" spans="1:11" ht="12.75" customHeight="1" x14ac:dyDescent="0.25">
      <c r="A650" s="1" t="s">
        <v>654</v>
      </c>
      <c r="B650" s="3" t="s">
        <v>2168</v>
      </c>
      <c r="C650" s="3" t="s">
        <v>2182</v>
      </c>
      <c r="D650" s="1" t="s">
        <v>8</v>
      </c>
      <c r="E650" s="1" t="s">
        <v>5</v>
      </c>
      <c r="F650" s="6">
        <f>IFERROR(VLOOKUP(A650,'[1]CONSOLIDADO PREVIDENCIARIO'!$F$5:$H$1810,2,FALSE),"")</f>
        <v>1440131.02</v>
      </c>
      <c r="G650" s="6">
        <f>IFERROR(VLOOKUP(A650,'[1]CONSOLIDADO PREVIDENCIARIO'!$F$5:$H$1810,3,FALSE),"")</f>
        <v>1815469.64</v>
      </c>
      <c r="H650" s="6">
        <f>IFERROR(VLOOKUP(A650,'[1]CONSOLIDADO FINANCEIRO'!$F$5:$H$288,2,FALSE),"")</f>
        <v>2739853.25</v>
      </c>
      <c r="I650" s="6">
        <f>IFERROR(VLOOKUP(A650,'[1]CONSOLIDADO FINANCEIRO'!$F$5:$H$288,3,FALSE),"")</f>
        <v>6113345.5099999998</v>
      </c>
      <c r="J650" s="6">
        <f t="shared" si="20"/>
        <v>4179984.27</v>
      </c>
      <c r="K650" s="6">
        <f t="shared" si="21"/>
        <v>7928815.1499999994</v>
      </c>
    </row>
    <row r="651" spans="1:11" ht="12.75" customHeight="1" x14ac:dyDescent="0.25">
      <c r="A651" s="1" t="s">
        <v>655</v>
      </c>
      <c r="B651" s="3" t="s">
        <v>2172</v>
      </c>
      <c r="C651" s="3" t="s">
        <v>2181</v>
      </c>
      <c r="D651" s="1" t="s">
        <v>8</v>
      </c>
      <c r="E651" s="1" t="s">
        <v>5</v>
      </c>
      <c r="F651" s="6">
        <f>IFERROR(VLOOKUP(A651,'[1]CONSOLIDADO PREVIDENCIARIO'!$F$5:$H$1810,2,FALSE),"")</f>
        <v>3193127.92</v>
      </c>
      <c r="G651" s="6">
        <f>IFERROR(VLOOKUP(A651,'[1]CONSOLIDADO PREVIDENCIARIO'!$F$5:$H$1810,3,FALSE),"")</f>
        <v>3934404.75</v>
      </c>
      <c r="H651" s="6" t="str">
        <f>IFERROR(VLOOKUP(A651,'[1]CONSOLIDADO FINANCEIRO'!$F$5:$H$288,2,FALSE),"")</f>
        <v/>
      </c>
      <c r="I651" s="6" t="str">
        <f>IFERROR(VLOOKUP(A651,'[1]CONSOLIDADO FINANCEIRO'!$F$5:$H$288,3,FALSE),"")</f>
        <v/>
      </c>
      <c r="J651" s="6">
        <f t="shared" si="20"/>
        <v>3193127.92</v>
      </c>
      <c r="K651" s="6">
        <f t="shared" si="21"/>
        <v>3934404.75</v>
      </c>
    </row>
    <row r="652" spans="1:11" ht="12.75" customHeight="1" x14ac:dyDescent="0.25">
      <c r="A652" s="1" t="s">
        <v>656</v>
      </c>
      <c r="B652" s="3" t="s">
        <v>2162</v>
      </c>
      <c r="C652" s="3" t="s">
        <v>2176</v>
      </c>
      <c r="D652" s="1" t="s">
        <v>8</v>
      </c>
      <c r="E652" s="1" t="s">
        <v>15</v>
      </c>
      <c r="F652" s="6">
        <f>IFERROR(VLOOKUP(A652,'[1]CONSOLIDADO PREVIDENCIARIO'!$F$5:$H$1810,2,FALSE),"")</f>
        <v>779372.43</v>
      </c>
      <c r="G652" s="6">
        <f>IFERROR(VLOOKUP(A652,'[1]CONSOLIDADO PREVIDENCIARIO'!$F$5:$H$1810,3,FALSE),"")</f>
        <v>789965.65</v>
      </c>
      <c r="H652" s="6" t="str">
        <f>IFERROR(VLOOKUP(A652,'[1]CONSOLIDADO FINANCEIRO'!$F$5:$H$288,2,FALSE),"")</f>
        <v/>
      </c>
      <c r="I652" s="6" t="str">
        <f>IFERROR(VLOOKUP(A652,'[1]CONSOLIDADO FINANCEIRO'!$F$5:$H$288,3,FALSE),"")</f>
        <v/>
      </c>
      <c r="J652" s="6">
        <f t="shared" si="20"/>
        <v>779372.43</v>
      </c>
      <c r="K652" s="6">
        <f t="shared" si="21"/>
        <v>789965.65</v>
      </c>
    </row>
    <row r="653" spans="1:11" ht="12.75" customHeight="1" x14ac:dyDescent="0.25">
      <c r="A653" s="1" t="s">
        <v>657</v>
      </c>
      <c r="B653" s="3" t="s">
        <v>2174</v>
      </c>
      <c r="C653" s="3" t="s">
        <v>2183</v>
      </c>
      <c r="D653" s="1" t="s">
        <v>4</v>
      </c>
      <c r="E653" s="1" t="s">
        <v>15</v>
      </c>
      <c r="F653" s="6">
        <f>IFERROR(VLOOKUP(A653,'[1]CONSOLIDADO PREVIDENCIARIO'!$F$5:$H$1810,2,FALSE),"")</f>
        <v>1934081.18</v>
      </c>
      <c r="G653" s="6">
        <f>IFERROR(VLOOKUP(A653,'[1]CONSOLIDADO PREVIDENCIARIO'!$F$5:$H$1810,3,FALSE),"")</f>
        <v>3894635.87</v>
      </c>
      <c r="H653" s="6" t="str">
        <f>IFERROR(VLOOKUP(A653,'[1]CONSOLIDADO FINANCEIRO'!$F$5:$H$288,2,FALSE),"")</f>
        <v/>
      </c>
      <c r="I653" s="6" t="str">
        <f>IFERROR(VLOOKUP(A653,'[1]CONSOLIDADO FINANCEIRO'!$F$5:$H$288,3,FALSE),"")</f>
        <v/>
      </c>
      <c r="J653" s="6">
        <f t="shared" si="20"/>
        <v>1934081.18</v>
      </c>
      <c r="K653" s="6">
        <f t="shared" si="21"/>
        <v>3894635.87</v>
      </c>
    </row>
    <row r="654" spans="1:11" ht="12.75" customHeight="1" x14ac:dyDescent="0.25">
      <c r="A654" s="1" t="s">
        <v>658</v>
      </c>
      <c r="B654" s="3" t="s">
        <v>2174</v>
      </c>
      <c r="C654" s="3" t="s">
        <v>2183</v>
      </c>
      <c r="D654" s="1" t="s">
        <v>4</v>
      </c>
      <c r="E654" s="1" t="s">
        <v>5</v>
      </c>
      <c r="F654" s="6" t="str">
        <f>IFERROR(VLOOKUP(A654,'[1]CONSOLIDADO PREVIDENCIARIO'!$F$5:$H$1810,2,FALSE),"")</f>
        <v/>
      </c>
      <c r="G654" s="6" t="str">
        <f>IFERROR(VLOOKUP(A654,'[1]CONSOLIDADO PREVIDENCIARIO'!$F$5:$H$1810,3,FALSE),"")</f>
        <v/>
      </c>
      <c r="H654" s="6" t="str">
        <f>IFERROR(VLOOKUP(A654,'[1]CONSOLIDADO FINANCEIRO'!$F$5:$H$288,2,FALSE),"")</f>
        <v/>
      </c>
      <c r="I654" s="6" t="str">
        <f>IFERROR(VLOOKUP(A654,'[1]CONSOLIDADO FINANCEIRO'!$F$5:$H$288,3,FALSE),"")</f>
        <v/>
      </c>
      <c r="J654" s="6">
        <f t="shared" si="20"/>
        <v>0</v>
      </c>
      <c r="K654" s="6">
        <f t="shared" si="21"/>
        <v>0</v>
      </c>
    </row>
    <row r="655" spans="1:11" ht="12.75" customHeight="1" x14ac:dyDescent="0.25">
      <c r="A655" s="1" t="s">
        <v>659</v>
      </c>
      <c r="B655" s="3" t="s">
        <v>2174</v>
      </c>
      <c r="C655" s="3" t="s">
        <v>2183</v>
      </c>
      <c r="D655" s="1" t="s">
        <v>8</v>
      </c>
      <c r="E655" s="1" t="s">
        <v>15</v>
      </c>
      <c r="F655" s="6">
        <f>IFERROR(VLOOKUP(A655,'[1]CONSOLIDADO PREVIDENCIARIO'!$F$5:$H$1810,2,FALSE),"")</f>
        <v>0</v>
      </c>
      <c r="G655" s="6">
        <f>IFERROR(VLOOKUP(A655,'[1]CONSOLIDADO PREVIDENCIARIO'!$F$5:$H$1810,3,FALSE),"")</f>
        <v>33626784.969999999</v>
      </c>
      <c r="H655" s="6" t="str">
        <f>IFERROR(VLOOKUP(A655,'[1]CONSOLIDADO FINANCEIRO'!$F$5:$H$288,2,FALSE),"")</f>
        <v/>
      </c>
      <c r="I655" s="6" t="str">
        <f>IFERROR(VLOOKUP(A655,'[1]CONSOLIDADO FINANCEIRO'!$F$5:$H$288,3,FALSE),"")</f>
        <v/>
      </c>
      <c r="J655" s="6">
        <f t="shared" si="20"/>
        <v>0</v>
      </c>
      <c r="K655" s="6">
        <f t="shared" si="21"/>
        <v>33626784.969999999</v>
      </c>
    </row>
    <row r="656" spans="1:11" ht="12.75" customHeight="1" x14ac:dyDescent="0.25">
      <c r="A656" s="1" t="s">
        <v>660</v>
      </c>
      <c r="B656" s="3" t="s">
        <v>2174</v>
      </c>
      <c r="C656" s="3" t="s">
        <v>2183</v>
      </c>
      <c r="D656" s="1" t="s">
        <v>8</v>
      </c>
      <c r="E656" s="1" t="s">
        <v>5</v>
      </c>
      <c r="F656" s="6">
        <f>IFERROR(VLOOKUP(A656,'[1]CONSOLIDADO PREVIDENCIARIO'!$F$5:$H$1810,2,FALSE),"")</f>
        <v>10850571.789999999</v>
      </c>
      <c r="G656" s="6">
        <f>IFERROR(VLOOKUP(A656,'[1]CONSOLIDADO PREVIDENCIARIO'!$F$5:$H$1810,3,FALSE),"")</f>
        <v>0</v>
      </c>
      <c r="H656" s="6" t="str">
        <f>IFERROR(VLOOKUP(A656,'[1]CONSOLIDADO FINANCEIRO'!$F$5:$H$288,2,FALSE),"")</f>
        <v/>
      </c>
      <c r="I656" s="6" t="str">
        <f>IFERROR(VLOOKUP(A656,'[1]CONSOLIDADO FINANCEIRO'!$F$5:$H$288,3,FALSE),"")</f>
        <v/>
      </c>
      <c r="J656" s="6">
        <f t="shared" si="20"/>
        <v>10850571.789999999</v>
      </c>
      <c r="K656" s="6">
        <f t="shared" si="21"/>
        <v>0</v>
      </c>
    </row>
    <row r="657" spans="1:11" ht="12.75" customHeight="1" x14ac:dyDescent="0.25">
      <c r="A657" s="1" t="s">
        <v>661</v>
      </c>
      <c r="B657" s="3" t="s">
        <v>2174</v>
      </c>
      <c r="C657" s="3" t="s">
        <v>2183</v>
      </c>
      <c r="D657" s="1" t="s">
        <v>8</v>
      </c>
      <c r="E657" s="1" t="s">
        <v>15</v>
      </c>
      <c r="F657" s="6">
        <f>IFERROR(VLOOKUP(A657,'[1]CONSOLIDADO PREVIDENCIARIO'!$F$5:$H$1810,2,FALSE),"")</f>
        <v>2051223.32</v>
      </c>
      <c r="G657" s="6">
        <f>IFERROR(VLOOKUP(A657,'[1]CONSOLIDADO PREVIDENCIARIO'!$F$5:$H$1810,3,FALSE),"")</f>
        <v>3607436.77</v>
      </c>
      <c r="H657" s="6">
        <f>IFERROR(VLOOKUP(A657,'[1]CONSOLIDADO FINANCEIRO'!$F$5:$H$288,2,FALSE),"")</f>
        <v>1501246.58</v>
      </c>
      <c r="I657" s="6">
        <f>IFERROR(VLOOKUP(A657,'[1]CONSOLIDADO FINANCEIRO'!$F$5:$H$288,3,FALSE),"")</f>
        <v>3929967.01</v>
      </c>
      <c r="J657" s="6">
        <f t="shared" si="20"/>
        <v>3552469.9000000004</v>
      </c>
      <c r="K657" s="6">
        <f t="shared" si="21"/>
        <v>7537403.7799999993</v>
      </c>
    </row>
    <row r="658" spans="1:11" ht="12.75" customHeight="1" x14ac:dyDescent="0.25">
      <c r="A658" s="1" t="s">
        <v>662</v>
      </c>
      <c r="B658" s="3" t="s">
        <v>2162</v>
      </c>
      <c r="C658" s="3" t="s">
        <v>2176</v>
      </c>
      <c r="D658" s="1" t="s">
        <v>4</v>
      </c>
      <c r="E658" s="1" t="s">
        <v>15</v>
      </c>
      <c r="F658" s="6" t="str">
        <f>IFERROR(VLOOKUP(A658,'[1]CONSOLIDADO PREVIDENCIARIO'!$F$5:$H$1810,2,FALSE),"")</f>
        <v/>
      </c>
      <c r="G658" s="6" t="str">
        <f>IFERROR(VLOOKUP(A658,'[1]CONSOLIDADO PREVIDENCIARIO'!$F$5:$H$1810,3,FALSE),"")</f>
        <v/>
      </c>
      <c r="H658" s="6" t="str">
        <f>IFERROR(VLOOKUP(A658,'[1]CONSOLIDADO FINANCEIRO'!$F$5:$H$288,2,FALSE),"")</f>
        <v/>
      </c>
      <c r="I658" s="6" t="str">
        <f>IFERROR(VLOOKUP(A658,'[1]CONSOLIDADO FINANCEIRO'!$F$5:$H$288,3,FALSE),"")</f>
        <v/>
      </c>
      <c r="J658" s="6">
        <f t="shared" si="20"/>
        <v>0</v>
      </c>
      <c r="K658" s="6">
        <f t="shared" si="21"/>
        <v>0</v>
      </c>
    </row>
    <row r="659" spans="1:11" ht="12.75" customHeight="1" x14ac:dyDescent="0.25">
      <c r="A659" s="1" t="s">
        <v>663</v>
      </c>
      <c r="B659" s="3" t="s">
        <v>2177</v>
      </c>
      <c r="C659" s="3" t="s">
        <v>2176</v>
      </c>
      <c r="D659" s="1" t="s">
        <v>4</v>
      </c>
      <c r="E659" s="1" t="s">
        <v>15</v>
      </c>
      <c r="F659" s="6">
        <f>IFERROR(VLOOKUP(A659,'[1]CONSOLIDADO PREVIDENCIARIO'!$F$5:$H$1810,2,FALSE),"")</f>
        <v>1731329.51</v>
      </c>
      <c r="G659" s="6">
        <f>IFERROR(VLOOKUP(A659,'[1]CONSOLIDADO PREVIDENCIARIO'!$F$5:$H$1810,3,FALSE),"")</f>
        <v>2997404.72</v>
      </c>
      <c r="H659" s="6" t="str">
        <f>IFERROR(VLOOKUP(A659,'[1]CONSOLIDADO FINANCEIRO'!$F$5:$H$288,2,FALSE),"")</f>
        <v/>
      </c>
      <c r="I659" s="6" t="str">
        <f>IFERROR(VLOOKUP(A659,'[1]CONSOLIDADO FINANCEIRO'!$F$5:$H$288,3,FALSE),"")</f>
        <v/>
      </c>
      <c r="J659" s="6">
        <f t="shared" si="20"/>
        <v>1731329.51</v>
      </c>
      <c r="K659" s="6">
        <f t="shared" si="21"/>
        <v>2997404.72</v>
      </c>
    </row>
    <row r="660" spans="1:11" ht="12.75" customHeight="1" x14ac:dyDescent="0.25">
      <c r="A660" s="1" t="s">
        <v>664</v>
      </c>
      <c r="B660" s="3" t="s">
        <v>2174</v>
      </c>
      <c r="C660" s="3" t="s">
        <v>2183</v>
      </c>
      <c r="D660" s="1" t="s">
        <v>4</v>
      </c>
      <c r="E660" s="1" t="s">
        <v>5</v>
      </c>
      <c r="F660" s="6" t="str">
        <f>IFERROR(VLOOKUP(A660,'[1]CONSOLIDADO PREVIDENCIARIO'!$F$5:$H$1810,2,FALSE),"")</f>
        <v/>
      </c>
      <c r="G660" s="6" t="str">
        <f>IFERROR(VLOOKUP(A660,'[1]CONSOLIDADO PREVIDENCIARIO'!$F$5:$H$1810,3,FALSE),"")</f>
        <v/>
      </c>
      <c r="H660" s="6" t="str">
        <f>IFERROR(VLOOKUP(A660,'[1]CONSOLIDADO FINANCEIRO'!$F$5:$H$288,2,FALSE),"")</f>
        <v/>
      </c>
      <c r="I660" s="6" t="str">
        <f>IFERROR(VLOOKUP(A660,'[1]CONSOLIDADO FINANCEIRO'!$F$5:$H$288,3,FALSE),"")</f>
        <v/>
      </c>
      <c r="J660" s="6">
        <f t="shared" si="20"/>
        <v>0</v>
      </c>
      <c r="K660" s="6">
        <f t="shared" si="21"/>
        <v>0</v>
      </c>
    </row>
    <row r="661" spans="1:11" ht="12.75" customHeight="1" x14ac:dyDescent="0.25">
      <c r="A661" s="1" t="s">
        <v>665</v>
      </c>
      <c r="B661" s="3" t="s">
        <v>2174</v>
      </c>
      <c r="C661" s="3" t="s">
        <v>2183</v>
      </c>
      <c r="D661" s="1" t="s">
        <v>4</v>
      </c>
      <c r="E661" s="1" t="s">
        <v>15</v>
      </c>
      <c r="F661" s="6">
        <f>IFERROR(VLOOKUP(A661,'[1]CONSOLIDADO PREVIDENCIARIO'!$F$5:$H$1810,2,FALSE),"")</f>
        <v>702722.49</v>
      </c>
      <c r="G661" s="6">
        <f>IFERROR(VLOOKUP(A661,'[1]CONSOLIDADO PREVIDENCIARIO'!$F$5:$H$1810,3,FALSE),"")</f>
        <v>2469072.21</v>
      </c>
      <c r="H661" s="6" t="str">
        <f>IFERROR(VLOOKUP(A661,'[1]CONSOLIDADO FINANCEIRO'!$F$5:$H$288,2,FALSE),"")</f>
        <v/>
      </c>
      <c r="I661" s="6" t="str">
        <f>IFERROR(VLOOKUP(A661,'[1]CONSOLIDADO FINANCEIRO'!$F$5:$H$288,3,FALSE),"")</f>
        <v/>
      </c>
      <c r="J661" s="6">
        <f t="shared" si="20"/>
        <v>702722.49</v>
      </c>
      <c r="K661" s="6">
        <f t="shared" si="21"/>
        <v>2469072.21</v>
      </c>
    </row>
    <row r="662" spans="1:11" ht="12.75" customHeight="1" x14ac:dyDescent="0.25">
      <c r="A662" s="1" t="s">
        <v>666</v>
      </c>
      <c r="B662" s="3" t="s">
        <v>2157</v>
      </c>
      <c r="C662" s="3" t="s">
        <v>2182</v>
      </c>
      <c r="D662" s="1" t="s">
        <v>8</v>
      </c>
      <c r="E662" s="1" t="s">
        <v>5</v>
      </c>
      <c r="F662" s="6">
        <f>IFERROR(VLOOKUP(A662,'[1]CONSOLIDADO PREVIDENCIARIO'!$F$5:$H$1810,2,FALSE),"")</f>
        <v>7293040.2400000002</v>
      </c>
      <c r="G662" s="6">
        <f>IFERROR(VLOOKUP(A662,'[1]CONSOLIDADO PREVIDENCIARIO'!$F$5:$H$1810,3,FALSE),"")</f>
        <v>0</v>
      </c>
      <c r="H662" s="6">
        <f>IFERROR(VLOOKUP(A662,'[1]CONSOLIDADO FINANCEIRO'!$F$5:$H$288,2,FALSE),"")</f>
        <v>2451974.77</v>
      </c>
      <c r="I662" s="6">
        <f>IFERROR(VLOOKUP(A662,'[1]CONSOLIDADO FINANCEIRO'!$F$5:$H$288,3,FALSE),"")</f>
        <v>0</v>
      </c>
      <c r="J662" s="6">
        <f t="shared" si="20"/>
        <v>9745015.0099999998</v>
      </c>
      <c r="K662" s="6">
        <f t="shared" si="21"/>
        <v>0</v>
      </c>
    </row>
    <row r="663" spans="1:11" ht="12.75" customHeight="1" x14ac:dyDescent="0.25">
      <c r="A663" s="1" t="s">
        <v>667</v>
      </c>
      <c r="B663" s="3" t="s">
        <v>2162</v>
      </c>
      <c r="C663" s="3" t="s">
        <v>2176</v>
      </c>
      <c r="D663" s="1" t="s">
        <v>8</v>
      </c>
      <c r="E663" s="1" t="s">
        <v>5</v>
      </c>
      <c r="F663" s="6">
        <f>IFERROR(VLOOKUP(A663,'[1]CONSOLIDADO PREVIDENCIARIO'!$F$5:$H$1810,2,FALSE),"")</f>
        <v>5363760.2</v>
      </c>
      <c r="G663" s="6">
        <f>IFERROR(VLOOKUP(A663,'[1]CONSOLIDADO PREVIDENCIARIO'!$F$5:$H$1810,3,FALSE),"")</f>
        <v>4128631.54</v>
      </c>
      <c r="H663" s="6" t="str">
        <f>IFERROR(VLOOKUP(A663,'[1]CONSOLIDADO FINANCEIRO'!$F$5:$H$288,2,FALSE),"")</f>
        <v/>
      </c>
      <c r="I663" s="6" t="str">
        <f>IFERROR(VLOOKUP(A663,'[1]CONSOLIDADO FINANCEIRO'!$F$5:$H$288,3,FALSE),"")</f>
        <v/>
      </c>
      <c r="J663" s="6">
        <f t="shared" si="20"/>
        <v>5363760.2</v>
      </c>
      <c r="K663" s="6">
        <f t="shared" si="21"/>
        <v>4128631.54</v>
      </c>
    </row>
    <row r="664" spans="1:11" ht="12.75" customHeight="1" x14ac:dyDescent="0.25">
      <c r="A664" s="1" t="s">
        <v>668</v>
      </c>
      <c r="B664" s="3" t="s">
        <v>2171</v>
      </c>
      <c r="C664" s="3" t="s">
        <v>2182</v>
      </c>
      <c r="D664" s="1" t="s">
        <v>8</v>
      </c>
      <c r="E664" s="1" t="s">
        <v>5</v>
      </c>
      <c r="F664" s="6">
        <f>IFERROR(VLOOKUP(A664,'[1]CONSOLIDADO PREVIDENCIARIO'!$F$5:$H$1810,2,FALSE),"")</f>
        <v>2790997.34</v>
      </c>
      <c r="G664" s="6">
        <f>IFERROR(VLOOKUP(A664,'[1]CONSOLIDADO PREVIDENCIARIO'!$F$5:$H$1810,3,FALSE),"")</f>
        <v>6119780.5499999998</v>
      </c>
      <c r="H664" s="6" t="str">
        <f>IFERROR(VLOOKUP(A664,'[1]CONSOLIDADO FINANCEIRO'!$F$5:$H$288,2,FALSE),"")</f>
        <v/>
      </c>
      <c r="I664" s="6" t="str">
        <f>IFERROR(VLOOKUP(A664,'[1]CONSOLIDADO FINANCEIRO'!$F$5:$H$288,3,FALSE),"")</f>
        <v/>
      </c>
      <c r="J664" s="6">
        <f t="shared" si="20"/>
        <v>2790997.34</v>
      </c>
      <c r="K664" s="6">
        <f t="shared" si="21"/>
        <v>6119780.5499999998</v>
      </c>
    </row>
    <row r="665" spans="1:11" ht="12.75" customHeight="1" x14ac:dyDescent="0.25">
      <c r="A665" s="1" t="s">
        <v>669</v>
      </c>
      <c r="B665" s="3" t="s">
        <v>2167</v>
      </c>
      <c r="C665" s="3" t="s">
        <v>2182</v>
      </c>
      <c r="D665" s="1" t="s">
        <v>8</v>
      </c>
      <c r="E665" s="1" t="s">
        <v>15</v>
      </c>
      <c r="F665" s="6">
        <f>IFERROR(VLOOKUP(A665,'[1]CONSOLIDADO PREVIDENCIARIO'!$F$5:$H$1810,2,FALSE),"")</f>
        <v>3986520.18</v>
      </c>
      <c r="G665" s="6">
        <f>IFERROR(VLOOKUP(A665,'[1]CONSOLIDADO PREVIDENCIARIO'!$F$5:$H$1810,3,FALSE),"")</f>
        <v>9571386.7300000004</v>
      </c>
      <c r="H665" s="6" t="str">
        <f>IFERROR(VLOOKUP(A665,'[1]CONSOLIDADO FINANCEIRO'!$F$5:$H$288,2,FALSE),"")</f>
        <v/>
      </c>
      <c r="I665" s="6" t="str">
        <f>IFERROR(VLOOKUP(A665,'[1]CONSOLIDADO FINANCEIRO'!$F$5:$H$288,3,FALSE),"")</f>
        <v/>
      </c>
      <c r="J665" s="6">
        <f t="shared" si="20"/>
        <v>3986520.18</v>
      </c>
      <c r="K665" s="6">
        <f t="shared" si="21"/>
        <v>9571386.7300000004</v>
      </c>
    </row>
    <row r="666" spans="1:11" ht="12.75" customHeight="1" x14ac:dyDescent="0.25">
      <c r="A666" s="1" t="s">
        <v>670</v>
      </c>
      <c r="B666" s="3" t="s">
        <v>2174</v>
      </c>
      <c r="C666" s="3" t="s">
        <v>2183</v>
      </c>
      <c r="D666" s="1" t="s">
        <v>4</v>
      </c>
      <c r="E666" s="1" t="s">
        <v>15</v>
      </c>
      <c r="F666" s="6">
        <f>IFERROR(VLOOKUP(A666,'[1]CONSOLIDADO PREVIDENCIARIO'!$F$5:$H$1810,2,FALSE),"")</f>
        <v>887273.08</v>
      </c>
      <c r="G666" s="6">
        <f>IFERROR(VLOOKUP(A666,'[1]CONSOLIDADO PREVIDENCIARIO'!$F$5:$H$1810,3,FALSE),"")</f>
        <v>1605911.56</v>
      </c>
      <c r="H666" s="6" t="str">
        <f>IFERROR(VLOOKUP(A666,'[1]CONSOLIDADO FINANCEIRO'!$F$5:$H$288,2,FALSE),"")</f>
        <v/>
      </c>
      <c r="I666" s="6" t="str">
        <f>IFERROR(VLOOKUP(A666,'[1]CONSOLIDADO FINANCEIRO'!$F$5:$H$288,3,FALSE),"")</f>
        <v/>
      </c>
      <c r="J666" s="6">
        <f t="shared" si="20"/>
        <v>887273.08</v>
      </c>
      <c r="K666" s="6">
        <f t="shared" si="21"/>
        <v>1605911.56</v>
      </c>
    </row>
    <row r="667" spans="1:11" ht="12.75" customHeight="1" x14ac:dyDescent="0.25">
      <c r="A667" s="1" t="s">
        <v>671</v>
      </c>
      <c r="B667" s="3" t="s">
        <v>2160</v>
      </c>
      <c r="C667" s="3" t="s">
        <v>2180</v>
      </c>
      <c r="D667" s="1" t="s">
        <v>4</v>
      </c>
      <c r="E667" s="1" t="s">
        <v>15</v>
      </c>
      <c r="F667" s="6">
        <f>IFERROR(VLOOKUP(A667,'[1]CONSOLIDADO PREVIDENCIARIO'!$F$5:$H$1810,2,FALSE),"")</f>
        <v>3657772.7</v>
      </c>
      <c r="G667" s="6">
        <f>IFERROR(VLOOKUP(A667,'[1]CONSOLIDADO PREVIDENCIARIO'!$F$5:$H$1810,3,FALSE),"")</f>
        <v>146000</v>
      </c>
      <c r="H667" s="6">
        <f>IFERROR(VLOOKUP(A667,'[1]CONSOLIDADO FINANCEIRO'!$F$5:$H$288,2,FALSE),"")</f>
        <v>1065803.48</v>
      </c>
      <c r="I667" s="6">
        <f>IFERROR(VLOOKUP(A667,'[1]CONSOLIDADO FINANCEIRO'!$F$5:$H$288,3,FALSE),"")</f>
        <v>0</v>
      </c>
      <c r="J667" s="6">
        <f t="shared" si="20"/>
        <v>4723576.18</v>
      </c>
      <c r="K667" s="6">
        <f t="shared" si="21"/>
        <v>146000</v>
      </c>
    </row>
    <row r="668" spans="1:11" ht="12.75" customHeight="1" x14ac:dyDescent="0.25">
      <c r="A668" s="1" t="s">
        <v>672</v>
      </c>
      <c r="B668" s="3" t="s">
        <v>2174</v>
      </c>
      <c r="C668" s="3" t="s">
        <v>2183</v>
      </c>
      <c r="D668" s="1" t="s">
        <v>8</v>
      </c>
      <c r="E668" s="1" t="s">
        <v>15</v>
      </c>
      <c r="F668" s="6">
        <f>IFERROR(VLOOKUP(A668,'[1]CONSOLIDADO PREVIDENCIARIO'!$F$5:$H$1810,2,FALSE),"")</f>
        <v>8212794.2000000002</v>
      </c>
      <c r="G668" s="6">
        <f>IFERROR(VLOOKUP(A668,'[1]CONSOLIDADO PREVIDENCIARIO'!$F$5:$H$1810,3,FALSE),"")</f>
        <v>10669634.17</v>
      </c>
      <c r="H668" s="6" t="str">
        <f>IFERROR(VLOOKUP(A668,'[1]CONSOLIDADO FINANCEIRO'!$F$5:$H$288,2,FALSE),"")</f>
        <v/>
      </c>
      <c r="I668" s="6" t="str">
        <f>IFERROR(VLOOKUP(A668,'[1]CONSOLIDADO FINANCEIRO'!$F$5:$H$288,3,FALSE),"")</f>
        <v/>
      </c>
      <c r="J668" s="6">
        <f t="shared" si="20"/>
        <v>8212794.2000000002</v>
      </c>
      <c r="K668" s="6">
        <f t="shared" si="21"/>
        <v>10669634.17</v>
      </c>
    </row>
    <row r="669" spans="1:11" ht="12.75" customHeight="1" x14ac:dyDescent="0.25">
      <c r="A669" s="1" t="s">
        <v>673</v>
      </c>
      <c r="B669" s="3" t="s">
        <v>2163</v>
      </c>
      <c r="C669" s="3" t="s">
        <v>2180</v>
      </c>
      <c r="D669" s="1" t="s">
        <v>8</v>
      </c>
      <c r="E669" s="1" t="s">
        <v>5</v>
      </c>
      <c r="F669" s="6">
        <f>IFERROR(VLOOKUP(A669,'[1]CONSOLIDADO PREVIDENCIARIO'!$F$5:$H$1810,2,FALSE),"")</f>
        <v>2590111.21</v>
      </c>
      <c r="G669" s="6">
        <f>IFERROR(VLOOKUP(A669,'[1]CONSOLIDADO PREVIDENCIARIO'!$F$5:$H$1810,3,FALSE),"")</f>
        <v>3864534.6</v>
      </c>
      <c r="H669" s="6" t="str">
        <f>IFERROR(VLOOKUP(A669,'[1]CONSOLIDADO FINANCEIRO'!$F$5:$H$288,2,FALSE),"")</f>
        <v/>
      </c>
      <c r="I669" s="6" t="str">
        <f>IFERROR(VLOOKUP(A669,'[1]CONSOLIDADO FINANCEIRO'!$F$5:$H$288,3,FALSE),"")</f>
        <v/>
      </c>
      <c r="J669" s="6">
        <f t="shared" si="20"/>
        <v>2590111.21</v>
      </c>
      <c r="K669" s="6">
        <f t="shared" si="21"/>
        <v>3864534.6</v>
      </c>
    </row>
    <row r="670" spans="1:11" ht="12.75" customHeight="1" x14ac:dyDescent="0.25">
      <c r="A670" s="1" t="s">
        <v>674</v>
      </c>
      <c r="B670" s="3" t="s">
        <v>2174</v>
      </c>
      <c r="C670" s="3" t="s">
        <v>2183</v>
      </c>
      <c r="D670" s="1" t="s">
        <v>4</v>
      </c>
      <c r="E670" s="1" t="s">
        <v>15</v>
      </c>
      <c r="F670" s="6">
        <f>IFERROR(VLOOKUP(A670,'[1]CONSOLIDADO PREVIDENCIARIO'!$F$5:$H$1810,2,FALSE),"")</f>
        <v>899505.22</v>
      </c>
      <c r="G670" s="6">
        <f>IFERROR(VLOOKUP(A670,'[1]CONSOLIDADO PREVIDENCIARIO'!$F$5:$H$1810,3,FALSE),"")</f>
        <v>2273986.4300000002</v>
      </c>
      <c r="H670" s="6" t="str">
        <f>IFERROR(VLOOKUP(A670,'[1]CONSOLIDADO FINANCEIRO'!$F$5:$H$288,2,FALSE),"")</f>
        <v/>
      </c>
      <c r="I670" s="6" t="str">
        <f>IFERROR(VLOOKUP(A670,'[1]CONSOLIDADO FINANCEIRO'!$F$5:$H$288,3,FALSE),"")</f>
        <v/>
      </c>
      <c r="J670" s="6">
        <f t="shared" si="20"/>
        <v>899505.22</v>
      </c>
      <c r="K670" s="6">
        <f t="shared" si="21"/>
        <v>2273986.4300000002</v>
      </c>
    </row>
    <row r="671" spans="1:11" ht="12.75" customHeight="1" x14ac:dyDescent="0.25">
      <c r="A671" s="1" t="s">
        <v>675</v>
      </c>
      <c r="B671" s="3" t="s">
        <v>2160</v>
      </c>
      <c r="C671" s="3" t="s">
        <v>2180</v>
      </c>
      <c r="D671" s="1" t="s">
        <v>4</v>
      </c>
      <c r="E671" s="1" t="s">
        <v>15</v>
      </c>
      <c r="F671" s="6">
        <f>IFERROR(VLOOKUP(A671,'[1]CONSOLIDADO PREVIDENCIARIO'!$F$5:$H$1810,2,FALSE),"")</f>
        <v>1097055.08</v>
      </c>
      <c r="G671" s="6">
        <f>IFERROR(VLOOKUP(A671,'[1]CONSOLIDADO PREVIDENCIARIO'!$F$5:$H$1810,3,FALSE),"")</f>
        <v>1795101.98</v>
      </c>
      <c r="H671" s="6" t="str">
        <f>IFERROR(VLOOKUP(A671,'[1]CONSOLIDADO FINANCEIRO'!$F$5:$H$288,2,FALSE),"")</f>
        <v/>
      </c>
      <c r="I671" s="6" t="str">
        <f>IFERROR(VLOOKUP(A671,'[1]CONSOLIDADO FINANCEIRO'!$F$5:$H$288,3,FALSE),"")</f>
        <v/>
      </c>
      <c r="J671" s="6">
        <f t="shared" si="20"/>
        <v>1097055.08</v>
      </c>
      <c r="K671" s="6">
        <f t="shared" si="21"/>
        <v>1795101.98</v>
      </c>
    </row>
    <row r="672" spans="1:11" ht="12.75" customHeight="1" x14ac:dyDescent="0.25">
      <c r="A672" s="1" t="s">
        <v>676</v>
      </c>
      <c r="B672" s="3" t="s">
        <v>2169</v>
      </c>
      <c r="C672" s="3" t="s">
        <v>2183</v>
      </c>
      <c r="D672" s="1" t="s">
        <v>8</v>
      </c>
      <c r="E672" s="1" t="s">
        <v>5</v>
      </c>
      <c r="F672" s="6" t="str">
        <f>IFERROR(VLOOKUP(A672,'[1]CONSOLIDADO PREVIDENCIARIO'!$F$5:$H$1810,2,FALSE),"")</f>
        <v/>
      </c>
      <c r="G672" s="6" t="str">
        <f>IFERROR(VLOOKUP(A672,'[1]CONSOLIDADO PREVIDENCIARIO'!$F$5:$H$1810,3,FALSE),"")</f>
        <v/>
      </c>
      <c r="H672" s="6" t="str">
        <f>IFERROR(VLOOKUP(A672,'[1]CONSOLIDADO FINANCEIRO'!$F$5:$H$288,2,FALSE),"")</f>
        <v/>
      </c>
      <c r="I672" s="6" t="str">
        <f>IFERROR(VLOOKUP(A672,'[1]CONSOLIDADO FINANCEIRO'!$F$5:$H$288,3,FALSE),"")</f>
        <v/>
      </c>
      <c r="J672" s="6">
        <f t="shared" si="20"/>
        <v>0</v>
      </c>
      <c r="K672" s="6">
        <f t="shared" si="21"/>
        <v>0</v>
      </c>
    </row>
    <row r="673" spans="1:11" ht="12.75" customHeight="1" x14ac:dyDescent="0.25">
      <c r="A673" s="1" t="s">
        <v>677</v>
      </c>
      <c r="B673" s="3" t="s">
        <v>2174</v>
      </c>
      <c r="C673" s="3" t="s">
        <v>2183</v>
      </c>
      <c r="D673" s="1" t="s">
        <v>4</v>
      </c>
      <c r="E673" s="1" t="s">
        <v>5</v>
      </c>
      <c r="F673" s="6">
        <f>IFERROR(VLOOKUP(A673,'[1]CONSOLIDADO PREVIDENCIARIO'!$F$5:$H$1810,2,FALSE),"")</f>
        <v>793322.47</v>
      </c>
      <c r="G673" s="6">
        <f>IFERROR(VLOOKUP(A673,'[1]CONSOLIDADO PREVIDENCIARIO'!$F$5:$H$1810,3,FALSE),"")</f>
        <v>1201679.44</v>
      </c>
      <c r="H673" s="6" t="str">
        <f>IFERROR(VLOOKUP(A673,'[1]CONSOLIDADO FINANCEIRO'!$F$5:$H$288,2,FALSE),"")</f>
        <v/>
      </c>
      <c r="I673" s="6" t="str">
        <f>IFERROR(VLOOKUP(A673,'[1]CONSOLIDADO FINANCEIRO'!$F$5:$H$288,3,FALSE),"")</f>
        <v/>
      </c>
      <c r="J673" s="6">
        <f t="shared" si="20"/>
        <v>793322.47</v>
      </c>
      <c r="K673" s="6">
        <f t="shared" si="21"/>
        <v>1201679.44</v>
      </c>
    </row>
    <row r="674" spans="1:11" ht="12.75" customHeight="1" x14ac:dyDescent="0.25">
      <c r="A674" s="1" t="s">
        <v>678</v>
      </c>
      <c r="B674" s="3" t="s">
        <v>2156</v>
      </c>
      <c r="C674" s="3" t="s">
        <v>2182</v>
      </c>
      <c r="D674" s="1" t="s">
        <v>89</v>
      </c>
      <c r="E674" s="1" t="s">
        <v>15</v>
      </c>
      <c r="F674" s="6">
        <f>IFERROR(VLOOKUP(A674,'[1]CONSOLIDADO PREVIDENCIARIO'!$F$5:$H$1810,2,FALSE),"")</f>
        <v>177851014.80000001</v>
      </c>
      <c r="G674" s="6">
        <f>IFERROR(VLOOKUP(A674,'[1]CONSOLIDADO PREVIDENCIARIO'!$F$5:$H$1810,3,FALSE),"")</f>
        <v>0</v>
      </c>
      <c r="H674" s="6" t="str">
        <f>IFERROR(VLOOKUP(A674,'[1]CONSOLIDADO FINANCEIRO'!$F$5:$H$288,2,FALSE),"")</f>
        <v/>
      </c>
      <c r="I674" s="6" t="str">
        <f>IFERROR(VLOOKUP(A674,'[1]CONSOLIDADO FINANCEIRO'!$F$5:$H$288,3,FALSE),"")</f>
        <v/>
      </c>
      <c r="J674" s="6">
        <f t="shared" si="20"/>
        <v>177851014.80000001</v>
      </c>
      <c r="K674" s="6">
        <f t="shared" si="21"/>
        <v>0</v>
      </c>
    </row>
    <row r="675" spans="1:11" ht="12.75" customHeight="1" x14ac:dyDescent="0.25">
      <c r="A675" s="1" t="s">
        <v>679</v>
      </c>
      <c r="B675" s="3" t="s">
        <v>2167</v>
      </c>
      <c r="C675" s="3" t="s">
        <v>2182</v>
      </c>
      <c r="D675" s="1" t="s">
        <v>4</v>
      </c>
      <c r="E675" s="1" t="s">
        <v>15</v>
      </c>
      <c r="F675" s="6" t="str">
        <f>IFERROR(VLOOKUP(A675,'[1]CONSOLIDADO PREVIDENCIARIO'!$F$5:$H$1810,2,FALSE),"")</f>
        <v/>
      </c>
      <c r="G675" s="6" t="str">
        <f>IFERROR(VLOOKUP(A675,'[1]CONSOLIDADO PREVIDENCIARIO'!$F$5:$H$1810,3,FALSE),"")</f>
        <v/>
      </c>
      <c r="H675" s="6">
        <f>IFERROR(VLOOKUP(A675,'[1]CONSOLIDADO FINANCEIRO'!$F$5:$H$288,2,FALSE),"")</f>
        <v>2312826.5</v>
      </c>
      <c r="I675" s="6">
        <f>IFERROR(VLOOKUP(A675,'[1]CONSOLIDADO FINANCEIRO'!$F$5:$H$288,3,FALSE),"")</f>
        <v>3432554.52</v>
      </c>
      <c r="J675" s="6">
        <f t="shared" si="20"/>
        <v>2312826.5</v>
      </c>
      <c r="K675" s="6">
        <f t="shared" si="21"/>
        <v>3432554.52</v>
      </c>
    </row>
    <row r="676" spans="1:11" ht="12.75" customHeight="1" x14ac:dyDescent="0.25">
      <c r="A676" s="1" t="s">
        <v>680</v>
      </c>
      <c r="B676" s="3" t="s">
        <v>2162</v>
      </c>
      <c r="C676" s="3" t="s">
        <v>2176</v>
      </c>
      <c r="D676" s="1" t="s">
        <v>4</v>
      </c>
      <c r="E676" s="1" t="s">
        <v>15</v>
      </c>
      <c r="F676" s="6">
        <f>IFERROR(VLOOKUP(A676,'[1]CONSOLIDADO PREVIDENCIARIO'!$F$5:$H$1810,2,FALSE),"")</f>
        <v>830865.68</v>
      </c>
      <c r="G676" s="6">
        <f>IFERROR(VLOOKUP(A676,'[1]CONSOLIDADO PREVIDENCIARIO'!$F$5:$H$1810,3,FALSE),"")</f>
        <v>1716089.62</v>
      </c>
      <c r="H676" s="6" t="str">
        <f>IFERROR(VLOOKUP(A676,'[1]CONSOLIDADO FINANCEIRO'!$F$5:$H$288,2,FALSE),"")</f>
        <v/>
      </c>
      <c r="I676" s="6" t="str">
        <f>IFERROR(VLOOKUP(A676,'[1]CONSOLIDADO FINANCEIRO'!$F$5:$H$288,3,FALSE),"")</f>
        <v/>
      </c>
      <c r="J676" s="6">
        <f t="shared" si="20"/>
        <v>830865.68</v>
      </c>
      <c r="K676" s="6">
        <f t="shared" si="21"/>
        <v>1716089.62</v>
      </c>
    </row>
    <row r="677" spans="1:11" ht="12.75" customHeight="1" x14ac:dyDescent="0.25">
      <c r="A677" s="1" t="s">
        <v>681</v>
      </c>
      <c r="B677" s="3" t="s">
        <v>2162</v>
      </c>
      <c r="C677" s="3" t="s">
        <v>2176</v>
      </c>
      <c r="D677" s="1" t="s">
        <v>4</v>
      </c>
      <c r="E677" s="1" t="s">
        <v>15</v>
      </c>
      <c r="F677" s="6">
        <f>IFERROR(VLOOKUP(A677,'[1]CONSOLIDADO PREVIDENCIARIO'!$F$5:$H$1810,2,FALSE),"")</f>
        <v>1952111.32</v>
      </c>
      <c r="G677" s="6">
        <f>IFERROR(VLOOKUP(A677,'[1]CONSOLIDADO PREVIDENCIARIO'!$F$5:$H$1810,3,FALSE),"")</f>
        <v>3095648.8</v>
      </c>
      <c r="H677" s="6" t="str">
        <f>IFERROR(VLOOKUP(A677,'[1]CONSOLIDADO FINANCEIRO'!$F$5:$H$288,2,FALSE),"")</f>
        <v/>
      </c>
      <c r="I677" s="6" t="str">
        <f>IFERROR(VLOOKUP(A677,'[1]CONSOLIDADO FINANCEIRO'!$F$5:$H$288,3,FALSE),"")</f>
        <v/>
      </c>
      <c r="J677" s="6">
        <f t="shared" si="20"/>
        <v>1952111.32</v>
      </c>
      <c r="K677" s="6">
        <f t="shared" si="21"/>
        <v>3095648.8</v>
      </c>
    </row>
    <row r="678" spans="1:11" ht="12.75" customHeight="1" x14ac:dyDescent="0.25">
      <c r="A678" s="1" t="s">
        <v>682</v>
      </c>
      <c r="B678" s="3" t="s">
        <v>2174</v>
      </c>
      <c r="C678" s="3" t="s">
        <v>2183</v>
      </c>
      <c r="D678" s="1" t="s">
        <v>4</v>
      </c>
      <c r="E678" s="1" t="s">
        <v>15</v>
      </c>
      <c r="F678" s="6">
        <f>IFERROR(VLOOKUP(A678,'[1]CONSOLIDADO PREVIDENCIARIO'!$F$5:$H$1810,2,FALSE),"")</f>
        <v>1802627.69</v>
      </c>
      <c r="G678" s="6">
        <f>IFERROR(VLOOKUP(A678,'[1]CONSOLIDADO PREVIDENCIARIO'!$F$5:$H$1810,3,FALSE),"")</f>
        <v>5156905</v>
      </c>
      <c r="H678" s="6" t="str">
        <f>IFERROR(VLOOKUP(A678,'[1]CONSOLIDADO FINANCEIRO'!$F$5:$H$288,2,FALSE),"")</f>
        <v/>
      </c>
      <c r="I678" s="6" t="str">
        <f>IFERROR(VLOOKUP(A678,'[1]CONSOLIDADO FINANCEIRO'!$F$5:$H$288,3,FALSE),"")</f>
        <v/>
      </c>
      <c r="J678" s="6">
        <f t="shared" si="20"/>
        <v>1802627.69</v>
      </c>
      <c r="K678" s="6">
        <f t="shared" si="21"/>
        <v>5156905</v>
      </c>
    </row>
    <row r="679" spans="1:11" ht="12.75" customHeight="1" x14ac:dyDescent="0.25">
      <c r="A679" s="1" t="s">
        <v>683</v>
      </c>
      <c r="B679" s="3" t="s">
        <v>2164</v>
      </c>
      <c r="C679" s="3" t="s">
        <v>2180</v>
      </c>
      <c r="D679" s="1" t="s">
        <v>4</v>
      </c>
      <c r="E679" s="1" t="s">
        <v>5</v>
      </c>
      <c r="F679" s="6" t="str">
        <f>IFERROR(VLOOKUP(A679,'[1]CONSOLIDADO PREVIDENCIARIO'!$F$5:$H$1810,2,FALSE),"")</f>
        <v/>
      </c>
      <c r="G679" s="6" t="str">
        <f>IFERROR(VLOOKUP(A679,'[1]CONSOLIDADO PREVIDENCIARIO'!$F$5:$H$1810,3,FALSE),"")</f>
        <v/>
      </c>
      <c r="H679" s="6" t="str">
        <f>IFERROR(VLOOKUP(A679,'[1]CONSOLIDADO FINANCEIRO'!$F$5:$H$288,2,FALSE),"")</f>
        <v/>
      </c>
      <c r="I679" s="6" t="str">
        <f>IFERROR(VLOOKUP(A679,'[1]CONSOLIDADO FINANCEIRO'!$F$5:$H$288,3,FALSE),"")</f>
        <v/>
      </c>
      <c r="J679" s="6">
        <f t="shared" si="20"/>
        <v>0</v>
      </c>
      <c r="K679" s="6">
        <f t="shared" si="21"/>
        <v>0</v>
      </c>
    </row>
    <row r="680" spans="1:11" ht="12.75" customHeight="1" x14ac:dyDescent="0.25">
      <c r="A680" s="1" t="s">
        <v>684</v>
      </c>
      <c r="B680" s="3" t="s">
        <v>2169</v>
      </c>
      <c r="C680" s="3" t="s">
        <v>2183</v>
      </c>
      <c r="D680" s="1" t="s">
        <v>4</v>
      </c>
      <c r="E680" s="1" t="s">
        <v>5</v>
      </c>
      <c r="F680" s="6">
        <f>IFERROR(VLOOKUP(A680,'[1]CONSOLIDADO PREVIDENCIARIO'!$F$5:$H$1810,2,FALSE),"")</f>
        <v>1217673.17</v>
      </c>
      <c r="G680" s="6">
        <f>IFERROR(VLOOKUP(A680,'[1]CONSOLIDADO PREVIDENCIARIO'!$F$5:$H$1810,3,FALSE),"")</f>
        <v>1234026.67</v>
      </c>
      <c r="H680" s="6" t="str">
        <f>IFERROR(VLOOKUP(A680,'[1]CONSOLIDADO FINANCEIRO'!$F$5:$H$288,2,FALSE),"")</f>
        <v/>
      </c>
      <c r="I680" s="6" t="str">
        <f>IFERROR(VLOOKUP(A680,'[1]CONSOLIDADO FINANCEIRO'!$F$5:$H$288,3,FALSE),"")</f>
        <v/>
      </c>
      <c r="J680" s="6">
        <f t="shared" si="20"/>
        <v>1217673.17</v>
      </c>
      <c r="K680" s="6">
        <f t="shared" si="21"/>
        <v>1234026.67</v>
      </c>
    </row>
    <row r="681" spans="1:11" ht="12.75" customHeight="1" x14ac:dyDescent="0.25">
      <c r="A681" s="1" t="s">
        <v>685</v>
      </c>
      <c r="B681" s="3" t="s">
        <v>2177</v>
      </c>
      <c r="C681" s="3" t="s">
        <v>2176</v>
      </c>
      <c r="D681" s="1" t="s">
        <v>8</v>
      </c>
      <c r="E681" s="1" t="s">
        <v>15</v>
      </c>
      <c r="F681" s="6">
        <f>IFERROR(VLOOKUP(A681,'[1]CONSOLIDADO PREVIDENCIARIO'!$F$5:$H$1810,2,FALSE),"")</f>
        <v>0</v>
      </c>
      <c r="G681" s="6">
        <f>IFERROR(VLOOKUP(A681,'[1]CONSOLIDADO PREVIDENCIARIO'!$F$5:$H$1810,3,FALSE),"")</f>
        <v>9426553.3000000007</v>
      </c>
      <c r="H681" s="6" t="str">
        <f>IFERROR(VLOOKUP(A681,'[1]CONSOLIDADO FINANCEIRO'!$F$5:$H$288,2,FALSE),"")</f>
        <v/>
      </c>
      <c r="I681" s="6" t="str">
        <f>IFERROR(VLOOKUP(A681,'[1]CONSOLIDADO FINANCEIRO'!$F$5:$H$288,3,FALSE),"")</f>
        <v/>
      </c>
      <c r="J681" s="6">
        <f t="shared" si="20"/>
        <v>0</v>
      </c>
      <c r="K681" s="6">
        <f t="shared" si="21"/>
        <v>9426553.3000000007</v>
      </c>
    </row>
    <row r="682" spans="1:11" ht="12.75" customHeight="1" x14ac:dyDescent="0.25">
      <c r="A682" s="1" t="s">
        <v>686</v>
      </c>
      <c r="B682" s="3" t="s">
        <v>2177</v>
      </c>
      <c r="C682" s="3" t="s">
        <v>2176</v>
      </c>
      <c r="D682" s="1" t="s">
        <v>4</v>
      </c>
      <c r="E682" s="1" t="s">
        <v>5</v>
      </c>
      <c r="F682" s="6">
        <f>IFERROR(VLOOKUP(A682,'[1]CONSOLIDADO PREVIDENCIARIO'!$F$5:$H$1810,2,FALSE),"")</f>
        <v>1312.77</v>
      </c>
      <c r="G682" s="6">
        <f>IFERROR(VLOOKUP(A682,'[1]CONSOLIDADO PREVIDENCIARIO'!$F$5:$H$1810,3,FALSE),"")</f>
        <v>1896.09</v>
      </c>
      <c r="H682" s="6" t="str">
        <f>IFERROR(VLOOKUP(A682,'[1]CONSOLIDADO FINANCEIRO'!$F$5:$H$288,2,FALSE),"")</f>
        <v/>
      </c>
      <c r="I682" s="6" t="str">
        <f>IFERROR(VLOOKUP(A682,'[1]CONSOLIDADO FINANCEIRO'!$F$5:$H$288,3,FALSE),"")</f>
        <v/>
      </c>
      <c r="J682" s="6">
        <f t="shared" si="20"/>
        <v>1312.77</v>
      </c>
      <c r="K682" s="6">
        <f t="shared" si="21"/>
        <v>1896.09</v>
      </c>
    </row>
    <row r="683" spans="1:11" ht="12.75" customHeight="1" x14ac:dyDescent="0.25">
      <c r="A683" s="1" t="s">
        <v>687</v>
      </c>
      <c r="B683" s="3" t="s">
        <v>2167</v>
      </c>
      <c r="C683" s="3" t="s">
        <v>2182</v>
      </c>
      <c r="D683" s="1" t="s">
        <v>4</v>
      </c>
      <c r="E683" s="1" t="s">
        <v>15</v>
      </c>
      <c r="F683" s="6">
        <f>IFERROR(VLOOKUP(A683,'[1]CONSOLIDADO PREVIDENCIARIO'!$F$5:$H$1810,2,FALSE),"")</f>
        <v>1533572.07</v>
      </c>
      <c r="G683" s="6">
        <f>IFERROR(VLOOKUP(A683,'[1]CONSOLIDADO PREVIDENCIARIO'!$F$5:$H$1810,3,FALSE),"")</f>
        <v>3047142.78</v>
      </c>
      <c r="H683" s="6" t="str">
        <f>IFERROR(VLOOKUP(A683,'[1]CONSOLIDADO FINANCEIRO'!$F$5:$H$288,2,FALSE),"")</f>
        <v/>
      </c>
      <c r="I683" s="6" t="str">
        <f>IFERROR(VLOOKUP(A683,'[1]CONSOLIDADO FINANCEIRO'!$F$5:$H$288,3,FALSE),"")</f>
        <v/>
      </c>
      <c r="J683" s="6">
        <f t="shared" si="20"/>
        <v>1533572.07</v>
      </c>
      <c r="K683" s="6">
        <f t="shared" si="21"/>
        <v>3047142.78</v>
      </c>
    </row>
    <row r="684" spans="1:11" ht="12.75" customHeight="1" x14ac:dyDescent="0.25">
      <c r="A684" s="1" t="s">
        <v>688</v>
      </c>
      <c r="B684" s="3" t="s">
        <v>2178</v>
      </c>
      <c r="C684" s="3" t="s">
        <v>2181</v>
      </c>
      <c r="D684" s="1" t="s">
        <v>4</v>
      </c>
      <c r="E684" s="1" t="s">
        <v>5</v>
      </c>
      <c r="F684" s="6">
        <f>IFERROR(VLOOKUP(A684,'[1]CONSOLIDADO PREVIDENCIARIO'!$F$5:$H$1810,2,FALSE),"")</f>
        <v>477899.34</v>
      </c>
      <c r="G684" s="6">
        <f>IFERROR(VLOOKUP(A684,'[1]CONSOLIDADO PREVIDENCIARIO'!$F$5:$H$1810,3,FALSE),"")</f>
        <v>595037.87</v>
      </c>
      <c r="H684" s="6" t="str">
        <f>IFERROR(VLOOKUP(A684,'[1]CONSOLIDADO FINANCEIRO'!$F$5:$H$288,2,FALSE),"")</f>
        <v/>
      </c>
      <c r="I684" s="6" t="str">
        <f>IFERROR(VLOOKUP(A684,'[1]CONSOLIDADO FINANCEIRO'!$F$5:$H$288,3,FALSE),"")</f>
        <v/>
      </c>
      <c r="J684" s="6">
        <f t="shared" si="20"/>
        <v>477899.34</v>
      </c>
      <c r="K684" s="6">
        <f t="shared" si="21"/>
        <v>595037.87</v>
      </c>
    </row>
    <row r="685" spans="1:11" ht="12.75" customHeight="1" x14ac:dyDescent="0.25">
      <c r="A685" s="1" t="s">
        <v>689</v>
      </c>
      <c r="B685" s="3" t="s">
        <v>2164</v>
      </c>
      <c r="C685" s="3" t="s">
        <v>2180</v>
      </c>
      <c r="D685" s="1" t="s">
        <v>4</v>
      </c>
      <c r="E685" s="1" t="s">
        <v>5</v>
      </c>
      <c r="F685" s="6">
        <f>IFERROR(VLOOKUP(A685,'[1]CONSOLIDADO PREVIDENCIARIO'!$F$5:$H$1810,2,FALSE),"")</f>
        <v>403215.44</v>
      </c>
      <c r="G685" s="6">
        <f>IFERROR(VLOOKUP(A685,'[1]CONSOLIDADO PREVIDENCIARIO'!$F$5:$H$1810,3,FALSE),"")</f>
        <v>298250.57</v>
      </c>
      <c r="H685" s="6" t="str">
        <f>IFERROR(VLOOKUP(A685,'[1]CONSOLIDADO FINANCEIRO'!$F$5:$H$288,2,FALSE),"")</f>
        <v/>
      </c>
      <c r="I685" s="6" t="str">
        <f>IFERROR(VLOOKUP(A685,'[1]CONSOLIDADO FINANCEIRO'!$F$5:$H$288,3,FALSE),"")</f>
        <v/>
      </c>
      <c r="J685" s="6">
        <f t="shared" si="20"/>
        <v>403215.44</v>
      </c>
      <c r="K685" s="6">
        <f t="shared" si="21"/>
        <v>298250.57</v>
      </c>
    </row>
    <row r="686" spans="1:11" ht="12.75" customHeight="1" x14ac:dyDescent="0.25">
      <c r="A686" s="1" t="s">
        <v>690</v>
      </c>
      <c r="B686" s="3" t="s">
        <v>2156</v>
      </c>
      <c r="C686" s="3" t="s">
        <v>2182</v>
      </c>
      <c r="D686" s="1" t="s">
        <v>4</v>
      </c>
      <c r="E686" s="1" t="s">
        <v>5</v>
      </c>
      <c r="F686" s="6">
        <f>IFERROR(VLOOKUP(A686,'[1]CONSOLIDADO PREVIDENCIARIO'!$F$5:$H$1810,2,FALSE),"")</f>
        <v>2116148.29</v>
      </c>
      <c r="G686" s="6">
        <f>IFERROR(VLOOKUP(A686,'[1]CONSOLIDADO PREVIDENCIARIO'!$F$5:$H$1810,3,FALSE),"")</f>
        <v>3152079.32</v>
      </c>
      <c r="H686" s="6" t="str">
        <f>IFERROR(VLOOKUP(A686,'[1]CONSOLIDADO FINANCEIRO'!$F$5:$H$288,2,FALSE),"")</f>
        <v/>
      </c>
      <c r="I686" s="6" t="str">
        <f>IFERROR(VLOOKUP(A686,'[1]CONSOLIDADO FINANCEIRO'!$F$5:$H$288,3,FALSE),"")</f>
        <v/>
      </c>
      <c r="J686" s="6">
        <f t="shared" si="20"/>
        <v>2116148.29</v>
      </c>
      <c r="K686" s="6">
        <f t="shared" si="21"/>
        <v>3152079.32</v>
      </c>
    </row>
    <row r="687" spans="1:11" ht="12.75" customHeight="1" x14ac:dyDescent="0.25">
      <c r="A687" s="1" t="s">
        <v>691</v>
      </c>
      <c r="B687" s="3" t="s">
        <v>2160</v>
      </c>
      <c r="C687" s="3" t="s">
        <v>2180</v>
      </c>
      <c r="D687" s="1" t="s">
        <v>4</v>
      </c>
      <c r="E687" s="1" t="s">
        <v>15</v>
      </c>
      <c r="F687" s="6">
        <f>IFERROR(VLOOKUP(A687,'[1]CONSOLIDADO PREVIDENCIARIO'!$F$5:$H$1810,2,FALSE),"")</f>
        <v>1982448.14</v>
      </c>
      <c r="G687" s="6">
        <f>IFERROR(VLOOKUP(A687,'[1]CONSOLIDADO PREVIDENCIARIO'!$F$5:$H$1810,3,FALSE),"")</f>
        <v>1873604.47</v>
      </c>
      <c r="H687" s="6" t="str">
        <f>IFERROR(VLOOKUP(A687,'[1]CONSOLIDADO FINANCEIRO'!$F$5:$H$288,2,FALSE),"")</f>
        <v/>
      </c>
      <c r="I687" s="6" t="str">
        <f>IFERROR(VLOOKUP(A687,'[1]CONSOLIDADO FINANCEIRO'!$F$5:$H$288,3,FALSE),"")</f>
        <v/>
      </c>
      <c r="J687" s="6">
        <f t="shared" si="20"/>
        <v>1982448.14</v>
      </c>
      <c r="K687" s="6">
        <f t="shared" si="21"/>
        <v>1873604.47</v>
      </c>
    </row>
    <row r="688" spans="1:11" ht="12.75" customHeight="1" x14ac:dyDescent="0.25">
      <c r="A688" s="1" t="s">
        <v>692</v>
      </c>
      <c r="B688" s="3" t="s">
        <v>2153</v>
      </c>
      <c r="C688" s="3" t="s">
        <v>2182</v>
      </c>
      <c r="D688" s="1" t="s">
        <v>4</v>
      </c>
      <c r="E688" s="1" t="s">
        <v>5</v>
      </c>
      <c r="F688" s="6" t="str">
        <f>IFERROR(VLOOKUP(A688,'[1]CONSOLIDADO PREVIDENCIARIO'!$F$5:$H$1810,2,FALSE),"")</f>
        <v/>
      </c>
      <c r="G688" s="6" t="str">
        <f>IFERROR(VLOOKUP(A688,'[1]CONSOLIDADO PREVIDENCIARIO'!$F$5:$H$1810,3,FALSE),"")</f>
        <v/>
      </c>
      <c r="H688" s="6" t="str">
        <f>IFERROR(VLOOKUP(A688,'[1]CONSOLIDADO FINANCEIRO'!$F$5:$H$288,2,FALSE),"")</f>
        <v/>
      </c>
      <c r="I688" s="6" t="str">
        <f>IFERROR(VLOOKUP(A688,'[1]CONSOLIDADO FINANCEIRO'!$F$5:$H$288,3,FALSE),"")</f>
        <v/>
      </c>
      <c r="J688" s="6">
        <f t="shared" si="20"/>
        <v>0</v>
      </c>
      <c r="K688" s="6">
        <f t="shared" si="21"/>
        <v>0</v>
      </c>
    </row>
    <row r="689" spans="1:11" ht="12.75" customHeight="1" x14ac:dyDescent="0.25">
      <c r="A689" s="1" t="s">
        <v>693</v>
      </c>
      <c r="B689" s="3" t="s">
        <v>2169</v>
      </c>
      <c r="C689" s="3" t="s">
        <v>2183</v>
      </c>
      <c r="D689" s="1" t="s">
        <v>4</v>
      </c>
      <c r="E689" s="1" t="s">
        <v>5</v>
      </c>
      <c r="F689" s="6">
        <f>IFERROR(VLOOKUP(A689,'[1]CONSOLIDADO PREVIDENCIARIO'!$F$5:$H$1810,2,FALSE),"")</f>
        <v>1078791.6399999999</v>
      </c>
      <c r="G689" s="6">
        <f>IFERROR(VLOOKUP(A689,'[1]CONSOLIDADO PREVIDENCIARIO'!$F$5:$H$1810,3,FALSE),"")</f>
        <v>1378539.45</v>
      </c>
      <c r="H689" s="6" t="str">
        <f>IFERROR(VLOOKUP(A689,'[1]CONSOLIDADO FINANCEIRO'!$F$5:$H$288,2,FALSE),"")</f>
        <v/>
      </c>
      <c r="I689" s="6" t="str">
        <f>IFERROR(VLOOKUP(A689,'[1]CONSOLIDADO FINANCEIRO'!$F$5:$H$288,3,FALSE),"")</f>
        <v/>
      </c>
      <c r="J689" s="6">
        <f t="shared" si="20"/>
        <v>1078791.6399999999</v>
      </c>
      <c r="K689" s="6">
        <f t="shared" si="21"/>
        <v>1378539.45</v>
      </c>
    </row>
    <row r="690" spans="1:11" ht="12.75" customHeight="1" x14ac:dyDescent="0.25">
      <c r="A690" s="1" t="s">
        <v>694</v>
      </c>
      <c r="B690" s="3" t="s">
        <v>2177</v>
      </c>
      <c r="C690" s="3" t="s">
        <v>2176</v>
      </c>
      <c r="D690" s="1" t="s">
        <v>4</v>
      </c>
      <c r="E690" s="1" t="s">
        <v>15</v>
      </c>
      <c r="F690" s="6">
        <f>IFERROR(VLOOKUP(A690,'[1]CONSOLIDADO PREVIDENCIARIO'!$F$5:$H$1810,2,FALSE),"")</f>
        <v>1113190.57</v>
      </c>
      <c r="G690" s="6">
        <f>IFERROR(VLOOKUP(A690,'[1]CONSOLIDADO PREVIDENCIARIO'!$F$5:$H$1810,3,FALSE),"")</f>
        <v>1357123.13</v>
      </c>
      <c r="H690" s="6" t="str">
        <f>IFERROR(VLOOKUP(A690,'[1]CONSOLIDADO FINANCEIRO'!$F$5:$H$288,2,FALSE),"")</f>
        <v/>
      </c>
      <c r="I690" s="6" t="str">
        <f>IFERROR(VLOOKUP(A690,'[1]CONSOLIDADO FINANCEIRO'!$F$5:$H$288,3,FALSE),"")</f>
        <v/>
      </c>
      <c r="J690" s="6">
        <f t="shared" si="20"/>
        <v>1113190.57</v>
      </c>
      <c r="K690" s="6">
        <f t="shared" si="21"/>
        <v>1357123.13</v>
      </c>
    </row>
    <row r="691" spans="1:11" ht="12.75" customHeight="1" x14ac:dyDescent="0.25">
      <c r="A691" s="1" t="s">
        <v>695</v>
      </c>
      <c r="B691" s="3" t="s">
        <v>2167</v>
      </c>
      <c r="C691" s="3" t="s">
        <v>2182</v>
      </c>
      <c r="D691" s="1" t="s">
        <v>8</v>
      </c>
      <c r="E691" s="1" t="s">
        <v>15</v>
      </c>
      <c r="F691" s="6">
        <f>IFERROR(VLOOKUP(A691,'[1]CONSOLIDADO PREVIDENCIARIO'!$F$5:$H$1810,2,FALSE),"")</f>
        <v>2440092.75</v>
      </c>
      <c r="G691" s="6">
        <f>IFERROR(VLOOKUP(A691,'[1]CONSOLIDADO PREVIDENCIARIO'!$F$5:$H$1810,3,FALSE),"")</f>
        <v>7485981.8899999997</v>
      </c>
      <c r="H691" s="6" t="str">
        <f>IFERROR(VLOOKUP(A691,'[1]CONSOLIDADO FINANCEIRO'!$F$5:$H$288,2,FALSE),"")</f>
        <v/>
      </c>
      <c r="I691" s="6" t="str">
        <f>IFERROR(VLOOKUP(A691,'[1]CONSOLIDADO FINANCEIRO'!$F$5:$H$288,3,FALSE),"")</f>
        <v/>
      </c>
      <c r="J691" s="6">
        <f t="shared" si="20"/>
        <v>2440092.75</v>
      </c>
      <c r="K691" s="6">
        <f t="shared" si="21"/>
        <v>7485981.8899999997</v>
      </c>
    </row>
    <row r="692" spans="1:11" ht="12.75" customHeight="1" x14ac:dyDescent="0.25">
      <c r="A692" s="1" t="s">
        <v>696</v>
      </c>
      <c r="B692" s="3" t="s">
        <v>2174</v>
      </c>
      <c r="C692" s="3" t="s">
        <v>2183</v>
      </c>
      <c r="D692" s="1" t="s">
        <v>8</v>
      </c>
      <c r="E692" s="1" t="s">
        <v>15</v>
      </c>
      <c r="F692" s="6">
        <f>IFERROR(VLOOKUP(A692,'[1]CONSOLIDADO PREVIDENCIARIO'!$F$5:$H$1810,2,FALSE),"")</f>
        <v>5587638.5999999996</v>
      </c>
      <c r="G692" s="6">
        <f>IFERROR(VLOOKUP(A692,'[1]CONSOLIDADO PREVIDENCIARIO'!$F$5:$H$1810,3,FALSE),"")</f>
        <v>12385103.02</v>
      </c>
      <c r="H692" s="6" t="str">
        <f>IFERROR(VLOOKUP(A692,'[1]CONSOLIDADO FINANCEIRO'!$F$5:$H$288,2,FALSE),"")</f>
        <v/>
      </c>
      <c r="I692" s="6" t="str">
        <f>IFERROR(VLOOKUP(A692,'[1]CONSOLIDADO FINANCEIRO'!$F$5:$H$288,3,FALSE),"")</f>
        <v/>
      </c>
      <c r="J692" s="6">
        <f t="shared" si="20"/>
        <v>5587638.5999999996</v>
      </c>
      <c r="K692" s="6">
        <f t="shared" si="21"/>
        <v>12385103.02</v>
      </c>
    </row>
    <row r="693" spans="1:11" ht="12.75" customHeight="1" x14ac:dyDescent="0.25">
      <c r="A693" s="1" t="s">
        <v>697</v>
      </c>
      <c r="B693" s="3" t="s">
        <v>2167</v>
      </c>
      <c r="C693" s="3" t="s">
        <v>2182</v>
      </c>
      <c r="D693" s="1" t="s">
        <v>8</v>
      </c>
      <c r="E693" s="1" t="s">
        <v>5</v>
      </c>
      <c r="F693" s="6" t="str">
        <f>IFERROR(VLOOKUP(A693,'[1]CONSOLIDADO PREVIDENCIARIO'!$F$5:$H$1810,2,FALSE),"")</f>
        <v/>
      </c>
      <c r="G693" s="6" t="str">
        <f>IFERROR(VLOOKUP(A693,'[1]CONSOLIDADO PREVIDENCIARIO'!$F$5:$H$1810,3,FALSE),"")</f>
        <v/>
      </c>
      <c r="H693" s="6">
        <f>IFERROR(VLOOKUP(A693,'[1]CONSOLIDADO FINANCEIRO'!$F$5:$H$288,2,FALSE),"")</f>
        <v>4614227.5199999996</v>
      </c>
      <c r="I693" s="6">
        <f>IFERROR(VLOOKUP(A693,'[1]CONSOLIDADO FINANCEIRO'!$F$5:$H$288,3,FALSE),"")</f>
        <v>6802984.3799999999</v>
      </c>
      <c r="J693" s="6">
        <f t="shared" si="20"/>
        <v>4614227.5199999996</v>
      </c>
      <c r="K693" s="6">
        <f t="shared" si="21"/>
        <v>6802984.3799999999</v>
      </c>
    </row>
    <row r="694" spans="1:11" ht="12.75" customHeight="1" x14ac:dyDescent="0.25">
      <c r="A694" s="1" t="s">
        <v>698</v>
      </c>
      <c r="B694" s="3" t="s">
        <v>2169</v>
      </c>
      <c r="C694" s="3" t="s">
        <v>2183</v>
      </c>
      <c r="D694" s="1" t="s">
        <v>4</v>
      </c>
      <c r="E694" s="1" t="s">
        <v>5</v>
      </c>
      <c r="F694" s="6" t="str">
        <f>IFERROR(VLOOKUP(A694,'[1]CONSOLIDADO PREVIDENCIARIO'!$F$5:$H$1810,2,FALSE),"")</f>
        <v/>
      </c>
      <c r="G694" s="6" t="str">
        <f>IFERROR(VLOOKUP(A694,'[1]CONSOLIDADO PREVIDENCIARIO'!$F$5:$H$1810,3,FALSE),"")</f>
        <v/>
      </c>
      <c r="H694" s="6" t="str">
        <f>IFERROR(VLOOKUP(A694,'[1]CONSOLIDADO FINANCEIRO'!$F$5:$H$288,2,FALSE),"")</f>
        <v/>
      </c>
      <c r="I694" s="6" t="str">
        <f>IFERROR(VLOOKUP(A694,'[1]CONSOLIDADO FINANCEIRO'!$F$5:$H$288,3,FALSE),"")</f>
        <v/>
      </c>
      <c r="J694" s="6">
        <f t="shared" si="20"/>
        <v>0</v>
      </c>
      <c r="K694" s="6">
        <f t="shared" si="21"/>
        <v>0</v>
      </c>
    </row>
    <row r="695" spans="1:11" ht="12.75" customHeight="1" x14ac:dyDescent="0.25">
      <c r="A695" s="1" t="s">
        <v>699</v>
      </c>
      <c r="B695" s="3" t="s">
        <v>2162</v>
      </c>
      <c r="C695" s="3" t="s">
        <v>2176</v>
      </c>
      <c r="D695" s="1" t="s">
        <v>4</v>
      </c>
      <c r="E695" s="1" t="s">
        <v>15</v>
      </c>
      <c r="F695" s="6" t="str">
        <f>IFERROR(VLOOKUP(A695,'[1]CONSOLIDADO PREVIDENCIARIO'!$F$5:$H$1810,2,FALSE),"")</f>
        <v/>
      </c>
      <c r="G695" s="6" t="str">
        <f>IFERROR(VLOOKUP(A695,'[1]CONSOLIDADO PREVIDENCIARIO'!$F$5:$H$1810,3,FALSE),"")</f>
        <v/>
      </c>
      <c r="H695" s="6" t="str">
        <f>IFERROR(VLOOKUP(A695,'[1]CONSOLIDADO FINANCEIRO'!$F$5:$H$288,2,FALSE),"")</f>
        <v/>
      </c>
      <c r="I695" s="6" t="str">
        <f>IFERROR(VLOOKUP(A695,'[1]CONSOLIDADO FINANCEIRO'!$F$5:$H$288,3,FALSE),"")</f>
        <v/>
      </c>
      <c r="J695" s="6">
        <f t="shared" si="20"/>
        <v>0</v>
      </c>
      <c r="K695" s="6">
        <f t="shared" si="21"/>
        <v>0</v>
      </c>
    </row>
    <row r="696" spans="1:11" ht="12.75" customHeight="1" x14ac:dyDescent="0.25">
      <c r="A696" s="1" t="s">
        <v>700</v>
      </c>
      <c r="B696" s="3" t="s">
        <v>2168</v>
      </c>
      <c r="C696" s="3" t="s">
        <v>2182</v>
      </c>
      <c r="D696" s="1" t="s">
        <v>8</v>
      </c>
      <c r="E696" s="1" t="s">
        <v>5</v>
      </c>
      <c r="F696" s="6" t="str">
        <f>IFERROR(VLOOKUP(A696,'[1]CONSOLIDADO PREVIDENCIARIO'!$F$5:$H$1810,2,FALSE),"")</f>
        <v/>
      </c>
      <c r="G696" s="6" t="str">
        <f>IFERROR(VLOOKUP(A696,'[1]CONSOLIDADO PREVIDENCIARIO'!$F$5:$H$1810,3,FALSE),"")</f>
        <v/>
      </c>
      <c r="H696" s="6" t="str">
        <f>IFERROR(VLOOKUP(A696,'[1]CONSOLIDADO FINANCEIRO'!$F$5:$H$288,2,FALSE),"")</f>
        <v/>
      </c>
      <c r="I696" s="6" t="str">
        <f>IFERROR(VLOOKUP(A696,'[1]CONSOLIDADO FINANCEIRO'!$F$5:$H$288,3,FALSE),"")</f>
        <v/>
      </c>
      <c r="J696" s="6">
        <f t="shared" si="20"/>
        <v>0</v>
      </c>
      <c r="K696" s="6">
        <f t="shared" si="21"/>
        <v>0</v>
      </c>
    </row>
    <row r="697" spans="1:11" ht="12.75" customHeight="1" x14ac:dyDescent="0.25">
      <c r="A697" s="1" t="s">
        <v>701</v>
      </c>
      <c r="B697" s="3" t="s">
        <v>2174</v>
      </c>
      <c r="C697" s="3" t="s">
        <v>2183</v>
      </c>
      <c r="D697" s="1" t="s">
        <v>4</v>
      </c>
      <c r="E697" s="1" t="s">
        <v>5</v>
      </c>
      <c r="F697" s="6" t="str">
        <f>IFERROR(VLOOKUP(A697,'[1]CONSOLIDADO PREVIDENCIARIO'!$F$5:$H$1810,2,FALSE),"")</f>
        <v/>
      </c>
      <c r="G697" s="6" t="str">
        <f>IFERROR(VLOOKUP(A697,'[1]CONSOLIDADO PREVIDENCIARIO'!$F$5:$H$1810,3,FALSE),"")</f>
        <v/>
      </c>
      <c r="H697" s="6" t="str">
        <f>IFERROR(VLOOKUP(A697,'[1]CONSOLIDADO FINANCEIRO'!$F$5:$H$288,2,FALSE),"")</f>
        <v/>
      </c>
      <c r="I697" s="6" t="str">
        <f>IFERROR(VLOOKUP(A697,'[1]CONSOLIDADO FINANCEIRO'!$F$5:$H$288,3,FALSE),"")</f>
        <v/>
      </c>
      <c r="J697" s="6">
        <f t="shared" si="20"/>
        <v>0</v>
      </c>
      <c r="K697" s="6">
        <f t="shared" si="21"/>
        <v>0</v>
      </c>
    </row>
    <row r="698" spans="1:11" ht="12.75" customHeight="1" x14ac:dyDescent="0.25">
      <c r="A698" s="1" t="s">
        <v>702</v>
      </c>
      <c r="B698" s="3" t="s">
        <v>2175</v>
      </c>
      <c r="C698" s="3" t="s">
        <v>2183</v>
      </c>
      <c r="D698" s="1" t="s">
        <v>89</v>
      </c>
      <c r="E698" s="1" t="s">
        <v>15</v>
      </c>
      <c r="F698" s="6">
        <f>IFERROR(VLOOKUP(A698,'[1]CONSOLIDADO PREVIDENCIARIO'!$F$5:$H$1810,2,FALSE),"")</f>
        <v>187153440.38</v>
      </c>
      <c r="G698" s="6">
        <f>IFERROR(VLOOKUP(A698,'[1]CONSOLIDADO PREVIDENCIARIO'!$F$5:$H$1810,3,FALSE),"")</f>
        <v>426956840.39999998</v>
      </c>
      <c r="H698" s="6" t="str">
        <f>IFERROR(VLOOKUP(A698,'[1]CONSOLIDADO FINANCEIRO'!$F$5:$H$288,2,FALSE),"")</f>
        <v/>
      </c>
      <c r="I698" s="6" t="str">
        <f>IFERROR(VLOOKUP(A698,'[1]CONSOLIDADO FINANCEIRO'!$F$5:$H$288,3,FALSE),"")</f>
        <v/>
      </c>
      <c r="J698" s="6">
        <f t="shared" si="20"/>
        <v>187153440.38</v>
      </c>
      <c r="K698" s="6">
        <f t="shared" si="21"/>
        <v>426956840.39999998</v>
      </c>
    </row>
    <row r="699" spans="1:11" ht="12.75" customHeight="1" x14ac:dyDescent="0.25">
      <c r="A699" s="1" t="s">
        <v>703</v>
      </c>
      <c r="B699" s="3" t="s">
        <v>2169</v>
      </c>
      <c r="C699" s="3" t="s">
        <v>2183</v>
      </c>
      <c r="D699" s="1" t="s">
        <v>4</v>
      </c>
      <c r="E699" s="1" t="s">
        <v>15</v>
      </c>
      <c r="F699" s="6">
        <f>IFERROR(VLOOKUP(A699,'[1]CONSOLIDADO PREVIDENCIARIO'!$F$5:$H$1810,2,FALSE),"")</f>
        <v>996153.91</v>
      </c>
      <c r="G699" s="6">
        <f>IFERROR(VLOOKUP(A699,'[1]CONSOLIDADO PREVIDENCIARIO'!$F$5:$H$1810,3,FALSE),"")</f>
        <v>1040555.45</v>
      </c>
      <c r="H699" s="6" t="str">
        <f>IFERROR(VLOOKUP(A699,'[1]CONSOLIDADO FINANCEIRO'!$F$5:$H$288,2,FALSE),"")</f>
        <v/>
      </c>
      <c r="I699" s="6" t="str">
        <f>IFERROR(VLOOKUP(A699,'[1]CONSOLIDADO FINANCEIRO'!$F$5:$H$288,3,FALSE),"")</f>
        <v/>
      </c>
      <c r="J699" s="6">
        <f t="shared" si="20"/>
        <v>996153.91</v>
      </c>
      <c r="K699" s="6">
        <f t="shared" si="21"/>
        <v>1040555.45</v>
      </c>
    </row>
    <row r="700" spans="1:11" ht="12.75" customHeight="1" x14ac:dyDescent="0.25">
      <c r="A700" s="1" t="s">
        <v>704</v>
      </c>
      <c r="B700" s="3" t="s">
        <v>2154</v>
      </c>
      <c r="C700" s="3" t="s">
        <v>2181</v>
      </c>
      <c r="D700" s="1" t="s">
        <v>66</v>
      </c>
      <c r="E700" s="1" t="s">
        <v>66</v>
      </c>
      <c r="F700" s="6" t="str">
        <f>IFERROR(VLOOKUP(A700,'[1]CONSOLIDADO PREVIDENCIARIO'!$F$5:$H$1810,2,FALSE),"")</f>
        <v/>
      </c>
      <c r="G700" s="6" t="str">
        <f>IFERROR(VLOOKUP(A700,'[1]CONSOLIDADO PREVIDENCIARIO'!$F$5:$H$1810,3,FALSE),"")</f>
        <v/>
      </c>
      <c r="H700" s="6" t="str">
        <f>IFERROR(VLOOKUP(A700,'[1]CONSOLIDADO FINANCEIRO'!$F$5:$H$288,2,FALSE),"")</f>
        <v/>
      </c>
      <c r="I700" s="6" t="str">
        <f>IFERROR(VLOOKUP(A700,'[1]CONSOLIDADO FINANCEIRO'!$F$5:$H$288,3,FALSE),"")</f>
        <v/>
      </c>
      <c r="J700" s="6">
        <f t="shared" si="20"/>
        <v>0</v>
      </c>
      <c r="K700" s="6">
        <f t="shared" si="21"/>
        <v>0</v>
      </c>
    </row>
    <row r="701" spans="1:11" ht="12.75" customHeight="1" x14ac:dyDescent="0.25">
      <c r="A701" s="1" t="s">
        <v>705</v>
      </c>
      <c r="B701" s="3" t="s">
        <v>2174</v>
      </c>
      <c r="C701" s="3" t="s">
        <v>2183</v>
      </c>
      <c r="D701" s="1" t="s">
        <v>4</v>
      </c>
      <c r="E701" s="1" t="s">
        <v>5</v>
      </c>
      <c r="F701" s="6" t="str">
        <f>IFERROR(VLOOKUP(A701,'[1]CONSOLIDADO PREVIDENCIARIO'!$F$5:$H$1810,2,FALSE),"")</f>
        <v/>
      </c>
      <c r="G701" s="6" t="str">
        <f>IFERROR(VLOOKUP(A701,'[1]CONSOLIDADO PREVIDENCIARIO'!$F$5:$H$1810,3,FALSE),"")</f>
        <v/>
      </c>
      <c r="H701" s="6" t="str">
        <f>IFERROR(VLOOKUP(A701,'[1]CONSOLIDADO FINANCEIRO'!$F$5:$H$288,2,FALSE),"")</f>
        <v/>
      </c>
      <c r="I701" s="6" t="str">
        <f>IFERROR(VLOOKUP(A701,'[1]CONSOLIDADO FINANCEIRO'!$F$5:$H$288,3,FALSE),"")</f>
        <v/>
      </c>
      <c r="J701" s="6">
        <f t="shared" si="20"/>
        <v>0</v>
      </c>
      <c r="K701" s="6">
        <f t="shared" si="21"/>
        <v>0</v>
      </c>
    </row>
    <row r="702" spans="1:11" ht="12.75" customHeight="1" x14ac:dyDescent="0.25">
      <c r="A702" s="1" t="s">
        <v>706</v>
      </c>
      <c r="B702" s="3" t="s">
        <v>2162</v>
      </c>
      <c r="C702" s="3" t="s">
        <v>2176</v>
      </c>
      <c r="D702" s="1" t="s">
        <v>8</v>
      </c>
      <c r="E702" s="1" t="s">
        <v>5</v>
      </c>
      <c r="F702" s="6">
        <f>IFERROR(VLOOKUP(A702,'[1]CONSOLIDADO PREVIDENCIARIO'!$F$5:$H$1810,2,FALSE),"")</f>
        <v>7797033.3899999997</v>
      </c>
      <c r="G702" s="6">
        <f>IFERROR(VLOOKUP(A702,'[1]CONSOLIDADO PREVIDENCIARIO'!$F$5:$H$1810,3,FALSE),"")</f>
        <v>10581752.390000001</v>
      </c>
      <c r="H702" s="6" t="str">
        <f>IFERROR(VLOOKUP(A702,'[1]CONSOLIDADO FINANCEIRO'!$F$5:$H$288,2,FALSE),"")</f>
        <v/>
      </c>
      <c r="I702" s="6" t="str">
        <f>IFERROR(VLOOKUP(A702,'[1]CONSOLIDADO FINANCEIRO'!$F$5:$H$288,3,FALSE),"")</f>
        <v/>
      </c>
      <c r="J702" s="6">
        <f t="shared" si="20"/>
        <v>7797033.3899999997</v>
      </c>
      <c r="K702" s="6">
        <f t="shared" si="21"/>
        <v>10581752.390000001</v>
      </c>
    </row>
    <row r="703" spans="1:11" ht="12.75" customHeight="1" x14ac:dyDescent="0.25">
      <c r="A703" s="1" t="s">
        <v>707</v>
      </c>
      <c r="B703" s="3" t="s">
        <v>2174</v>
      </c>
      <c r="C703" s="3" t="s">
        <v>2183</v>
      </c>
      <c r="D703" s="1" t="s">
        <v>4</v>
      </c>
      <c r="E703" s="1" t="s">
        <v>15</v>
      </c>
      <c r="F703" s="6">
        <f>IFERROR(VLOOKUP(A703,'[1]CONSOLIDADO PREVIDENCIARIO'!$F$5:$H$1810,2,FALSE),"")</f>
        <v>3238096.48</v>
      </c>
      <c r="G703" s="6">
        <f>IFERROR(VLOOKUP(A703,'[1]CONSOLIDADO PREVIDENCIARIO'!$F$5:$H$1810,3,FALSE),"")</f>
        <v>1287772.8400000001</v>
      </c>
      <c r="H703" s="6" t="str">
        <f>IFERROR(VLOOKUP(A703,'[1]CONSOLIDADO FINANCEIRO'!$F$5:$H$288,2,FALSE),"")</f>
        <v/>
      </c>
      <c r="I703" s="6" t="str">
        <f>IFERROR(VLOOKUP(A703,'[1]CONSOLIDADO FINANCEIRO'!$F$5:$H$288,3,FALSE),"")</f>
        <v/>
      </c>
      <c r="J703" s="6">
        <f t="shared" si="20"/>
        <v>3238096.48</v>
      </c>
      <c r="K703" s="6">
        <f t="shared" si="21"/>
        <v>1287772.8400000001</v>
      </c>
    </row>
    <row r="704" spans="1:11" ht="12.75" customHeight="1" x14ac:dyDescent="0.25">
      <c r="A704" s="1" t="s">
        <v>708</v>
      </c>
      <c r="B704" s="3" t="s">
        <v>2160</v>
      </c>
      <c r="C704" s="3" t="s">
        <v>2180</v>
      </c>
      <c r="D704" s="1" t="s">
        <v>8</v>
      </c>
      <c r="E704" s="1" t="s">
        <v>5</v>
      </c>
      <c r="F704" s="6">
        <f>IFERROR(VLOOKUP(A704,'[1]CONSOLIDADO PREVIDENCIARIO'!$F$5:$H$1810,2,FALSE),"")</f>
        <v>17326074.460000001</v>
      </c>
      <c r="G704" s="6">
        <f>IFERROR(VLOOKUP(A704,'[1]CONSOLIDADO PREVIDENCIARIO'!$F$5:$H$1810,3,FALSE),"")</f>
        <v>20037403.280000001</v>
      </c>
      <c r="H704" s="6" t="str">
        <f>IFERROR(VLOOKUP(A704,'[1]CONSOLIDADO FINANCEIRO'!$F$5:$H$288,2,FALSE),"")</f>
        <v/>
      </c>
      <c r="I704" s="6" t="str">
        <f>IFERROR(VLOOKUP(A704,'[1]CONSOLIDADO FINANCEIRO'!$F$5:$H$288,3,FALSE),"")</f>
        <v/>
      </c>
      <c r="J704" s="6">
        <f t="shared" si="20"/>
        <v>17326074.460000001</v>
      </c>
      <c r="K704" s="6">
        <f t="shared" si="21"/>
        <v>20037403.280000001</v>
      </c>
    </row>
    <row r="705" spans="1:11" ht="12.75" customHeight="1" x14ac:dyDescent="0.25">
      <c r="A705" s="1" t="s">
        <v>709</v>
      </c>
      <c r="B705" s="3" t="s">
        <v>2161</v>
      </c>
      <c r="C705" s="3" t="s">
        <v>2182</v>
      </c>
      <c r="D705" s="1" t="s">
        <v>4</v>
      </c>
      <c r="E705" s="1" t="s">
        <v>5</v>
      </c>
      <c r="F705" s="6">
        <f>IFERROR(VLOOKUP(A705,'[1]CONSOLIDADO PREVIDENCIARIO'!$F$5:$H$1810,2,FALSE),"")</f>
        <v>2781729.84</v>
      </c>
      <c r="G705" s="6">
        <f>IFERROR(VLOOKUP(A705,'[1]CONSOLIDADO PREVIDENCIARIO'!$F$5:$H$1810,3,FALSE),"")</f>
        <v>0</v>
      </c>
      <c r="H705" s="6" t="str">
        <f>IFERROR(VLOOKUP(A705,'[1]CONSOLIDADO FINANCEIRO'!$F$5:$H$288,2,FALSE),"")</f>
        <v/>
      </c>
      <c r="I705" s="6" t="str">
        <f>IFERROR(VLOOKUP(A705,'[1]CONSOLIDADO FINANCEIRO'!$F$5:$H$288,3,FALSE),"")</f>
        <v/>
      </c>
      <c r="J705" s="6">
        <f t="shared" si="20"/>
        <v>2781729.84</v>
      </c>
      <c r="K705" s="6">
        <f t="shared" si="21"/>
        <v>0</v>
      </c>
    </row>
    <row r="706" spans="1:11" ht="12.75" customHeight="1" x14ac:dyDescent="0.25">
      <c r="A706" s="1" t="s">
        <v>710</v>
      </c>
      <c r="B706" s="3" t="s">
        <v>2160</v>
      </c>
      <c r="C706" s="3" t="s">
        <v>2180</v>
      </c>
      <c r="D706" s="1" t="s">
        <v>4</v>
      </c>
      <c r="E706" s="1" t="s">
        <v>15</v>
      </c>
      <c r="F706" s="6">
        <f>IFERROR(VLOOKUP(A706,'[1]CONSOLIDADO PREVIDENCIARIO'!$F$5:$H$1810,2,FALSE),"")</f>
        <v>509037.16</v>
      </c>
      <c r="G706" s="6">
        <f>IFERROR(VLOOKUP(A706,'[1]CONSOLIDADO PREVIDENCIARIO'!$F$5:$H$1810,3,FALSE),"")</f>
        <v>1980909.36</v>
      </c>
      <c r="H706" s="6" t="str">
        <f>IFERROR(VLOOKUP(A706,'[1]CONSOLIDADO FINANCEIRO'!$F$5:$H$288,2,FALSE),"")</f>
        <v/>
      </c>
      <c r="I706" s="6" t="str">
        <f>IFERROR(VLOOKUP(A706,'[1]CONSOLIDADO FINANCEIRO'!$F$5:$H$288,3,FALSE),"")</f>
        <v/>
      </c>
      <c r="J706" s="6">
        <f t="shared" si="20"/>
        <v>509037.16</v>
      </c>
      <c r="K706" s="6">
        <f t="shared" si="21"/>
        <v>1980909.36</v>
      </c>
    </row>
    <row r="707" spans="1:11" ht="12.75" customHeight="1" x14ac:dyDescent="0.25">
      <c r="A707" s="1" t="s">
        <v>711</v>
      </c>
      <c r="B707" s="3" t="s">
        <v>2178</v>
      </c>
      <c r="C707" s="3" t="s">
        <v>2181</v>
      </c>
      <c r="D707" s="1" t="s">
        <v>8</v>
      </c>
      <c r="E707" s="1" t="s">
        <v>15</v>
      </c>
      <c r="F707" s="6" t="str">
        <f>IFERROR(VLOOKUP(A707,'[1]CONSOLIDADO PREVIDENCIARIO'!$F$5:$H$1810,2,FALSE),"")</f>
        <v/>
      </c>
      <c r="G707" s="6" t="str">
        <f>IFERROR(VLOOKUP(A707,'[1]CONSOLIDADO PREVIDENCIARIO'!$F$5:$H$1810,3,FALSE),"")</f>
        <v/>
      </c>
      <c r="H707" s="6" t="str">
        <f>IFERROR(VLOOKUP(A707,'[1]CONSOLIDADO FINANCEIRO'!$F$5:$H$288,2,FALSE),"")</f>
        <v/>
      </c>
      <c r="I707" s="6" t="str">
        <f>IFERROR(VLOOKUP(A707,'[1]CONSOLIDADO FINANCEIRO'!$F$5:$H$288,3,FALSE),"")</f>
        <v/>
      </c>
      <c r="J707" s="6">
        <f t="shared" si="20"/>
        <v>0</v>
      </c>
      <c r="K707" s="6">
        <f t="shared" si="21"/>
        <v>0</v>
      </c>
    </row>
    <row r="708" spans="1:11" ht="12.75" customHeight="1" x14ac:dyDescent="0.25">
      <c r="A708" s="1" t="s">
        <v>712</v>
      </c>
      <c r="B708" s="3" t="s">
        <v>2175</v>
      </c>
      <c r="C708" s="3" t="s">
        <v>2183</v>
      </c>
      <c r="D708" s="1" t="s">
        <v>8</v>
      </c>
      <c r="E708" s="1" t="s">
        <v>5</v>
      </c>
      <c r="F708" s="6">
        <f>IFERROR(VLOOKUP(A708,'[1]CONSOLIDADO PREVIDENCIARIO'!$F$5:$H$1810,2,FALSE),"")</f>
        <v>2783138.52</v>
      </c>
      <c r="G708" s="6">
        <f>IFERROR(VLOOKUP(A708,'[1]CONSOLIDADO PREVIDENCIARIO'!$F$5:$H$1810,3,FALSE),"")</f>
        <v>4797189.05</v>
      </c>
      <c r="H708" s="6" t="str">
        <f>IFERROR(VLOOKUP(A708,'[1]CONSOLIDADO FINANCEIRO'!$F$5:$H$288,2,FALSE),"")</f>
        <v/>
      </c>
      <c r="I708" s="6" t="str">
        <f>IFERROR(VLOOKUP(A708,'[1]CONSOLIDADO FINANCEIRO'!$F$5:$H$288,3,FALSE),"")</f>
        <v/>
      </c>
      <c r="J708" s="6">
        <f t="shared" si="20"/>
        <v>2783138.52</v>
      </c>
      <c r="K708" s="6">
        <f t="shared" si="21"/>
        <v>4797189.05</v>
      </c>
    </row>
    <row r="709" spans="1:11" ht="12.75" customHeight="1" x14ac:dyDescent="0.25">
      <c r="A709" s="1" t="s">
        <v>713</v>
      </c>
      <c r="B709" s="3" t="s">
        <v>2157</v>
      </c>
      <c r="C709" s="3" t="s">
        <v>2182</v>
      </c>
      <c r="D709" s="1" t="s">
        <v>89</v>
      </c>
      <c r="E709" s="1" t="s">
        <v>15</v>
      </c>
      <c r="F709" s="6">
        <f>IFERROR(VLOOKUP(A709,'[1]CONSOLIDADO PREVIDENCIARIO'!$F$5:$H$1810,2,FALSE),"")</f>
        <v>3277293.3</v>
      </c>
      <c r="G709" s="6">
        <f>IFERROR(VLOOKUP(A709,'[1]CONSOLIDADO PREVIDENCIARIO'!$F$5:$H$1810,3,FALSE),"")</f>
        <v>4143647.98</v>
      </c>
      <c r="H709" s="6">
        <f>IFERROR(VLOOKUP(A709,'[1]CONSOLIDADO FINANCEIRO'!$F$5:$H$288,2,FALSE),"")</f>
        <v>808008828.20000005</v>
      </c>
      <c r="I709" s="6">
        <f>IFERROR(VLOOKUP(A709,'[1]CONSOLIDADO FINANCEIRO'!$F$5:$H$288,3,FALSE),"")</f>
        <v>1173743043.4000001</v>
      </c>
      <c r="J709" s="6">
        <f t="shared" si="20"/>
        <v>811286121.5</v>
      </c>
      <c r="K709" s="6">
        <f t="shared" si="21"/>
        <v>1177886691.3800001</v>
      </c>
    </row>
    <row r="710" spans="1:11" ht="12.75" customHeight="1" x14ac:dyDescent="0.25">
      <c r="A710" s="1" t="s">
        <v>714</v>
      </c>
      <c r="B710" s="3" t="s">
        <v>2162</v>
      </c>
      <c r="C710" s="3" t="s">
        <v>2176</v>
      </c>
      <c r="D710" s="1" t="s">
        <v>4</v>
      </c>
      <c r="E710" s="1" t="s">
        <v>15</v>
      </c>
      <c r="F710" s="6">
        <f>IFERROR(VLOOKUP(A710,'[1]CONSOLIDADO PREVIDENCIARIO'!$F$5:$H$1810,2,FALSE),"")</f>
        <v>900224.56</v>
      </c>
      <c r="G710" s="6">
        <f>IFERROR(VLOOKUP(A710,'[1]CONSOLIDADO PREVIDENCIARIO'!$F$5:$H$1810,3,FALSE),"")</f>
        <v>962712.23</v>
      </c>
      <c r="H710" s="6" t="str">
        <f>IFERROR(VLOOKUP(A710,'[1]CONSOLIDADO FINANCEIRO'!$F$5:$H$288,2,FALSE),"")</f>
        <v/>
      </c>
      <c r="I710" s="6" t="str">
        <f>IFERROR(VLOOKUP(A710,'[1]CONSOLIDADO FINANCEIRO'!$F$5:$H$288,3,FALSE),"")</f>
        <v/>
      </c>
      <c r="J710" s="6">
        <f t="shared" ref="J710:J773" si="22">SUM(F710,H710)</f>
        <v>900224.56</v>
      </c>
      <c r="K710" s="6">
        <f t="shared" ref="K710:K773" si="23">SUM(G710,I710)</f>
        <v>962712.23</v>
      </c>
    </row>
    <row r="711" spans="1:11" ht="12.75" customHeight="1" x14ac:dyDescent="0.25">
      <c r="A711" s="1" t="s">
        <v>715</v>
      </c>
      <c r="B711" s="3" t="s">
        <v>2174</v>
      </c>
      <c r="C711" s="3" t="s">
        <v>2183</v>
      </c>
      <c r="D711" s="1" t="s">
        <v>4</v>
      </c>
      <c r="E711" s="1" t="s">
        <v>15</v>
      </c>
      <c r="F711" s="6">
        <f>IFERROR(VLOOKUP(A711,'[1]CONSOLIDADO PREVIDENCIARIO'!$F$5:$H$1810,2,FALSE),"")</f>
        <v>1051879.53</v>
      </c>
      <c r="G711" s="6">
        <f>IFERROR(VLOOKUP(A711,'[1]CONSOLIDADO PREVIDENCIARIO'!$F$5:$H$1810,3,FALSE),"")</f>
        <v>1260663.32</v>
      </c>
      <c r="H711" s="6" t="str">
        <f>IFERROR(VLOOKUP(A711,'[1]CONSOLIDADO FINANCEIRO'!$F$5:$H$288,2,FALSE),"")</f>
        <v/>
      </c>
      <c r="I711" s="6" t="str">
        <f>IFERROR(VLOOKUP(A711,'[1]CONSOLIDADO FINANCEIRO'!$F$5:$H$288,3,FALSE),"")</f>
        <v/>
      </c>
      <c r="J711" s="6">
        <f t="shared" si="22"/>
        <v>1051879.53</v>
      </c>
      <c r="K711" s="6">
        <f t="shared" si="23"/>
        <v>1260663.32</v>
      </c>
    </row>
    <row r="712" spans="1:11" ht="12.75" customHeight="1" x14ac:dyDescent="0.25">
      <c r="A712" s="1" t="s">
        <v>716</v>
      </c>
      <c r="B712" s="3" t="s">
        <v>2157</v>
      </c>
      <c r="C712" s="3" t="s">
        <v>2182</v>
      </c>
      <c r="D712" s="1" t="s">
        <v>4</v>
      </c>
      <c r="E712" s="1" t="s">
        <v>5</v>
      </c>
      <c r="F712" s="6">
        <f>IFERROR(VLOOKUP(A712,'[1]CONSOLIDADO PREVIDENCIARIO'!$F$5:$H$1810,2,FALSE),"")</f>
        <v>1650783.34</v>
      </c>
      <c r="G712" s="6">
        <f>IFERROR(VLOOKUP(A712,'[1]CONSOLIDADO PREVIDENCIARIO'!$F$5:$H$1810,3,FALSE),"")</f>
        <v>1731866.05</v>
      </c>
      <c r="H712" s="6" t="str">
        <f>IFERROR(VLOOKUP(A712,'[1]CONSOLIDADO FINANCEIRO'!$F$5:$H$288,2,FALSE),"")</f>
        <v/>
      </c>
      <c r="I712" s="6" t="str">
        <f>IFERROR(VLOOKUP(A712,'[1]CONSOLIDADO FINANCEIRO'!$F$5:$H$288,3,FALSE),"")</f>
        <v/>
      </c>
      <c r="J712" s="6">
        <f t="shared" si="22"/>
        <v>1650783.34</v>
      </c>
      <c r="K712" s="6">
        <f t="shared" si="23"/>
        <v>1731866.05</v>
      </c>
    </row>
    <row r="713" spans="1:11" ht="12.75" customHeight="1" x14ac:dyDescent="0.25">
      <c r="A713" s="1" t="s">
        <v>717</v>
      </c>
      <c r="B713" s="3" t="s">
        <v>2169</v>
      </c>
      <c r="C713" s="3" t="s">
        <v>2183</v>
      </c>
      <c r="D713" s="1" t="s">
        <v>89</v>
      </c>
      <c r="E713" s="1" t="s">
        <v>15</v>
      </c>
      <c r="F713" s="6">
        <f>IFERROR(VLOOKUP(A713,'[1]CONSOLIDADO PREVIDENCIARIO'!$F$5:$H$1810,2,FALSE),"")</f>
        <v>32835351.440000001</v>
      </c>
      <c r="G713" s="6">
        <f>IFERROR(VLOOKUP(A713,'[1]CONSOLIDADO PREVIDENCIARIO'!$F$5:$H$1810,3,FALSE),"")</f>
        <v>49232179.039999999</v>
      </c>
      <c r="H713" s="6">
        <f>IFERROR(VLOOKUP(A713,'[1]CONSOLIDADO FINANCEIRO'!$F$5:$H$288,2,FALSE),"")</f>
        <v>17040279.030000001</v>
      </c>
      <c r="I713" s="6">
        <f>IFERROR(VLOOKUP(A713,'[1]CONSOLIDADO FINANCEIRO'!$F$5:$H$288,3,FALSE),"")</f>
        <v>18110730.030000001</v>
      </c>
      <c r="J713" s="6">
        <f t="shared" si="22"/>
        <v>49875630.469999999</v>
      </c>
      <c r="K713" s="6">
        <f t="shared" si="23"/>
        <v>67342909.069999993</v>
      </c>
    </row>
    <row r="714" spans="1:11" ht="12.75" customHeight="1" x14ac:dyDescent="0.25">
      <c r="A714" s="1" t="s">
        <v>718</v>
      </c>
      <c r="B714" s="3" t="s">
        <v>2169</v>
      </c>
      <c r="C714" s="3" t="s">
        <v>2183</v>
      </c>
      <c r="D714" s="1" t="s">
        <v>4</v>
      </c>
      <c r="E714" s="1" t="s">
        <v>5</v>
      </c>
      <c r="F714" s="6">
        <f>IFERROR(VLOOKUP(A714,'[1]CONSOLIDADO PREVIDENCIARIO'!$F$5:$H$1810,2,FALSE),"")</f>
        <v>1033783.56</v>
      </c>
      <c r="G714" s="6">
        <f>IFERROR(VLOOKUP(A714,'[1]CONSOLIDADO PREVIDENCIARIO'!$F$5:$H$1810,3,FALSE),"")</f>
        <v>1323653.8</v>
      </c>
      <c r="H714" s="6" t="str">
        <f>IFERROR(VLOOKUP(A714,'[1]CONSOLIDADO FINANCEIRO'!$F$5:$H$288,2,FALSE),"")</f>
        <v/>
      </c>
      <c r="I714" s="6" t="str">
        <f>IFERROR(VLOOKUP(A714,'[1]CONSOLIDADO FINANCEIRO'!$F$5:$H$288,3,FALSE),"")</f>
        <v/>
      </c>
      <c r="J714" s="6">
        <f t="shared" si="22"/>
        <v>1033783.56</v>
      </c>
      <c r="K714" s="6">
        <f t="shared" si="23"/>
        <v>1323653.8</v>
      </c>
    </row>
    <row r="715" spans="1:11" ht="12.75" customHeight="1" x14ac:dyDescent="0.25">
      <c r="A715" s="1" t="s">
        <v>719</v>
      </c>
      <c r="B715" s="3" t="s">
        <v>2169</v>
      </c>
      <c r="C715" s="3" t="s">
        <v>2183</v>
      </c>
      <c r="D715" s="1" t="s">
        <v>8</v>
      </c>
      <c r="E715" s="1" t="s">
        <v>15</v>
      </c>
      <c r="F715" s="6">
        <f>IFERROR(VLOOKUP(A715,'[1]CONSOLIDADO PREVIDENCIARIO'!$F$5:$H$1810,2,FALSE),"")</f>
        <v>15980747.869999999</v>
      </c>
      <c r="G715" s="6">
        <f>IFERROR(VLOOKUP(A715,'[1]CONSOLIDADO PREVIDENCIARIO'!$F$5:$H$1810,3,FALSE),"")</f>
        <v>16592179.939999999</v>
      </c>
      <c r="H715" s="6" t="str">
        <f>IFERROR(VLOOKUP(A715,'[1]CONSOLIDADO FINANCEIRO'!$F$5:$H$288,2,FALSE),"")</f>
        <v/>
      </c>
      <c r="I715" s="6" t="str">
        <f>IFERROR(VLOOKUP(A715,'[1]CONSOLIDADO FINANCEIRO'!$F$5:$H$288,3,FALSE),"")</f>
        <v/>
      </c>
      <c r="J715" s="6">
        <f t="shared" si="22"/>
        <v>15980747.869999999</v>
      </c>
      <c r="K715" s="6">
        <f t="shared" si="23"/>
        <v>16592179.939999999</v>
      </c>
    </row>
    <row r="716" spans="1:11" ht="12.75" customHeight="1" x14ac:dyDescent="0.25">
      <c r="A716" s="1" t="s">
        <v>720</v>
      </c>
      <c r="B716" s="3" t="s">
        <v>2177</v>
      </c>
      <c r="C716" s="3" t="s">
        <v>2176</v>
      </c>
      <c r="D716" s="1" t="s">
        <v>8</v>
      </c>
      <c r="E716" s="1" t="s">
        <v>5</v>
      </c>
      <c r="F716" s="6">
        <f>IFERROR(VLOOKUP(A716,'[1]CONSOLIDADO PREVIDENCIARIO'!$F$5:$H$1810,2,FALSE),"")</f>
        <v>9815598.3699999992</v>
      </c>
      <c r="G716" s="6">
        <f>IFERROR(VLOOKUP(A716,'[1]CONSOLIDADO PREVIDENCIARIO'!$F$5:$H$1810,3,FALSE),"")</f>
        <v>13460527.710000001</v>
      </c>
      <c r="H716" s="6">
        <f>IFERROR(VLOOKUP(A716,'[1]CONSOLIDADO FINANCEIRO'!$F$5:$H$288,2,FALSE),"")</f>
        <v>5234990.09</v>
      </c>
      <c r="I716" s="6">
        <f>IFERROR(VLOOKUP(A716,'[1]CONSOLIDADO FINANCEIRO'!$F$5:$H$288,3,FALSE),"")</f>
        <v>6509247.8600000003</v>
      </c>
      <c r="J716" s="6">
        <f t="shared" si="22"/>
        <v>15050588.459999999</v>
      </c>
      <c r="K716" s="6">
        <f t="shared" si="23"/>
        <v>19969775.57</v>
      </c>
    </row>
    <row r="717" spans="1:11" ht="12.75" customHeight="1" x14ac:dyDescent="0.25">
      <c r="A717" s="1" t="s">
        <v>721</v>
      </c>
      <c r="B717" s="3" t="s">
        <v>2162</v>
      </c>
      <c r="C717" s="3" t="s">
        <v>2176</v>
      </c>
      <c r="D717" s="1" t="s">
        <v>8</v>
      </c>
      <c r="E717" s="1" t="s">
        <v>5</v>
      </c>
      <c r="F717" s="6">
        <f>IFERROR(VLOOKUP(A717,'[1]CONSOLIDADO PREVIDENCIARIO'!$F$5:$H$1810,2,FALSE),"")</f>
        <v>1730011.57</v>
      </c>
      <c r="G717" s="6">
        <f>IFERROR(VLOOKUP(A717,'[1]CONSOLIDADO PREVIDENCIARIO'!$F$5:$H$1810,3,FALSE),"")</f>
        <v>3299727.8</v>
      </c>
      <c r="H717" s="6" t="str">
        <f>IFERROR(VLOOKUP(A717,'[1]CONSOLIDADO FINANCEIRO'!$F$5:$H$288,2,FALSE),"")</f>
        <v/>
      </c>
      <c r="I717" s="6" t="str">
        <f>IFERROR(VLOOKUP(A717,'[1]CONSOLIDADO FINANCEIRO'!$F$5:$H$288,3,FALSE),"")</f>
        <v/>
      </c>
      <c r="J717" s="6">
        <f t="shared" si="22"/>
        <v>1730011.57</v>
      </c>
      <c r="K717" s="6">
        <f t="shared" si="23"/>
        <v>3299727.8</v>
      </c>
    </row>
    <row r="718" spans="1:11" ht="12.75" customHeight="1" x14ac:dyDescent="0.25">
      <c r="A718" s="1" t="s">
        <v>722</v>
      </c>
      <c r="B718" s="3" t="s">
        <v>2168</v>
      </c>
      <c r="C718" s="3" t="s">
        <v>2182</v>
      </c>
      <c r="D718" s="1" t="s">
        <v>4</v>
      </c>
      <c r="E718" s="1" t="s">
        <v>5</v>
      </c>
      <c r="F718" s="6">
        <f>IFERROR(VLOOKUP(A718,'[1]CONSOLIDADO PREVIDENCIARIO'!$F$5:$H$1810,2,FALSE),"")</f>
        <v>1020697.17</v>
      </c>
      <c r="G718" s="6">
        <f>IFERROR(VLOOKUP(A718,'[1]CONSOLIDADO PREVIDENCIARIO'!$F$5:$H$1810,3,FALSE),"")</f>
        <v>63552.22</v>
      </c>
      <c r="H718" s="6" t="str">
        <f>IFERROR(VLOOKUP(A718,'[1]CONSOLIDADO FINANCEIRO'!$F$5:$H$288,2,FALSE),"")</f>
        <v/>
      </c>
      <c r="I718" s="6" t="str">
        <f>IFERROR(VLOOKUP(A718,'[1]CONSOLIDADO FINANCEIRO'!$F$5:$H$288,3,FALSE),"")</f>
        <v/>
      </c>
      <c r="J718" s="6">
        <f t="shared" si="22"/>
        <v>1020697.17</v>
      </c>
      <c r="K718" s="6">
        <f t="shared" si="23"/>
        <v>63552.22</v>
      </c>
    </row>
    <row r="719" spans="1:11" ht="12.75" customHeight="1" x14ac:dyDescent="0.25">
      <c r="A719" s="1" t="s">
        <v>723</v>
      </c>
      <c r="B719" s="3" t="s">
        <v>2177</v>
      </c>
      <c r="C719" s="3" t="s">
        <v>2176</v>
      </c>
      <c r="D719" s="1" t="s">
        <v>8</v>
      </c>
      <c r="E719" s="1" t="s">
        <v>5</v>
      </c>
      <c r="F719" s="6">
        <f>IFERROR(VLOOKUP(A719,'[1]CONSOLIDADO PREVIDENCIARIO'!$F$5:$H$1810,2,FALSE),"")</f>
        <v>15365919.15</v>
      </c>
      <c r="G719" s="6">
        <f>IFERROR(VLOOKUP(A719,'[1]CONSOLIDADO PREVIDENCIARIO'!$F$5:$H$1810,3,FALSE),"")</f>
        <v>16235348.49</v>
      </c>
      <c r="H719" s="6" t="str">
        <f>IFERROR(VLOOKUP(A719,'[1]CONSOLIDADO FINANCEIRO'!$F$5:$H$288,2,FALSE),"")</f>
        <v/>
      </c>
      <c r="I719" s="6" t="str">
        <f>IFERROR(VLOOKUP(A719,'[1]CONSOLIDADO FINANCEIRO'!$F$5:$H$288,3,FALSE),"")</f>
        <v/>
      </c>
      <c r="J719" s="6">
        <f t="shared" si="22"/>
        <v>15365919.15</v>
      </c>
      <c r="K719" s="6">
        <f t="shared" si="23"/>
        <v>16235348.49</v>
      </c>
    </row>
    <row r="720" spans="1:11" ht="12.75" customHeight="1" x14ac:dyDescent="0.25">
      <c r="A720" s="1" t="s">
        <v>724</v>
      </c>
      <c r="B720" s="3" t="s">
        <v>2174</v>
      </c>
      <c r="C720" s="3" t="s">
        <v>2183</v>
      </c>
      <c r="D720" s="1" t="s">
        <v>8</v>
      </c>
      <c r="E720" s="1" t="s">
        <v>5</v>
      </c>
      <c r="F720" s="6">
        <f>IFERROR(VLOOKUP(A720,'[1]CONSOLIDADO PREVIDENCIARIO'!$F$5:$H$1810,2,FALSE),"")</f>
        <v>4411144.3</v>
      </c>
      <c r="G720" s="6">
        <f>IFERROR(VLOOKUP(A720,'[1]CONSOLIDADO PREVIDENCIARIO'!$F$5:$H$1810,3,FALSE),"")</f>
        <v>7657337.6500000004</v>
      </c>
      <c r="H720" s="6" t="str">
        <f>IFERROR(VLOOKUP(A720,'[1]CONSOLIDADO FINANCEIRO'!$F$5:$H$288,2,FALSE),"")</f>
        <v/>
      </c>
      <c r="I720" s="6" t="str">
        <f>IFERROR(VLOOKUP(A720,'[1]CONSOLIDADO FINANCEIRO'!$F$5:$H$288,3,FALSE),"")</f>
        <v/>
      </c>
      <c r="J720" s="6">
        <f t="shared" si="22"/>
        <v>4411144.3</v>
      </c>
      <c r="K720" s="6">
        <f t="shared" si="23"/>
        <v>7657337.6500000004</v>
      </c>
    </row>
    <row r="721" spans="1:11" ht="12.75" customHeight="1" x14ac:dyDescent="0.25">
      <c r="A721" s="1" t="s">
        <v>725</v>
      </c>
      <c r="B721" s="3" t="s">
        <v>2166</v>
      </c>
      <c r="C721" s="3" t="s">
        <v>2182</v>
      </c>
      <c r="D721" s="1" t="s">
        <v>4</v>
      </c>
      <c r="E721" s="1" t="s">
        <v>15</v>
      </c>
      <c r="F721" s="6" t="str">
        <f>IFERROR(VLOOKUP(A721,'[1]CONSOLIDADO PREVIDENCIARIO'!$F$5:$H$1810,2,FALSE),"")</f>
        <v/>
      </c>
      <c r="G721" s="6" t="str">
        <f>IFERROR(VLOOKUP(A721,'[1]CONSOLIDADO PREVIDENCIARIO'!$F$5:$H$1810,3,FALSE),"")</f>
        <v/>
      </c>
      <c r="H721" s="6" t="str">
        <f>IFERROR(VLOOKUP(A721,'[1]CONSOLIDADO FINANCEIRO'!$F$5:$H$288,2,FALSE),"")</f>
        <v/>
      </c>
      <c r="I721" s="6" t="str">
        <f>IFERROR(VLOOKUP(A721,'[1]CONSOLIDADO FINANCEIRO'!$F$5:$H$288,3,FALSE),"")</f>
        <v/>
      </c>
      <c r="J721" s="6">
        <f t="shared" si="22"/>
        <v>0</v>
      </c>
      <c r="K721" s="6">
        <f t="shared" si="23"/>
        <v>0</v>
      </c>
    </row>
    <row r="722" spans="1:11" ht="12.75" customHeight="1" x14ac:dyDescent="0.25">
      <c r="A722" s="1" t="s">
        <v>726</v>
      </c>
      <c r="B722" s="3" t="s">
        <v>2162</v>
      </c>
      <c r="C722" s="3" t="s">
        <v>2176</v>
      </c>
      <c r="D722" s="1" t="s">
        <v>66</v>
      </c>
      <c r="E722" s="1" t="s">
        <v>66</v>
      </c>
      <c r="F722" s="6" t="str">
        <f>IFERROR(VLOOKUP(A722,'[1]CONSOLIDADO PREVIDENCIARIO'!$F$5:$H$1810,2,FALSE),"")</f>
        <v/>
      </c>
      <c r="G722" s="6" t="str">
        <f>IFERROR(VLOOKUP(A722,'[1]CONSOLIDADO PREVIDENCIARIO'!$F$5:$H$1810,3,FALSE),"")</f>
        <v/>
      </c>
      <c r="H722" s="6" t="str">
        <f>IFERROR(VLOOKUP(A722,'[1]CONSOLIDADO FINANCEIRO'!$F$5:$H$288,2,FALSE),"")</f>
        <v/>
      </c>
      <c r="I722" s="6" t="str">
        <f>IFERROR(VLOOKUP(A722,'[1]CONSOLIDADO FINANCEIRO'!$F$5:$H$288,3,FALSE),"")</f>
        <v/>
      </c>
      <c r="J722" s="6">
        <f t="shared" si="22"/>
        <v>0</v>
      </c>
      <c r="K722" s="6">
        <f t="shared" si="23"/>
        <v>0</v>
      </c>
    </row>
    <row r="723" spans="1:11" ht="12.75" customHeight="1" x14ac:dyDescent="0.25">
      <c r="A723" s="1" t="s">
        <v>727</v>
      </c>
      <c r="B723" s="3" t="s">
        <v>2168</v>
      </c>
      <c r="C723" s="3" t="s">
        <v>2182</v>
      </c>
      <c r="D723" s="1" t="s">
        <v>4</v>
      </c>
      <c r="E723" s="1" t="s">
        <v>5</v>
      </c>
      <c r="F723" s="6">
        <f>IFERROR(VLOOKUP(A723,'[1]CONSOLIDADO PREVIDENCIARIO'!$F$5:$H$1810,2,FALSE),"")</f>
        <v>1451918.77</v>
      </c>
      <c r="G723" s="6">
        <f>IFERROR(VLOOKUP(A723,'[1]CONSOLIDADO PREVIDENCIARIO'!$F$5:$H$1810,3,FALSE),"")</f>
        <v>1516342.67</v>
      </c>
      <c r="H723" s="6" t="str">
        <f>IFERROR(VLOOKUP(A723,'[1]CONSOLIDADO FINANCEIRO'!$F$5:$H$288,2,FALSE),"")</f>
        <v/>
      </c>
      <c r="I723" s="6" t="str">
        <f>IFERROR(VLOOKUP(A723,'[1]CONSOLIDADO FINANCEIRO'!$F$5:$H$288,3,FALSE),"")</f>
        <v/>
      </c>
      <c r="J723" s="6">
        <f t="shared" si="22"/>
        <v>1451918.77</v>
      </c>
      <c r="K723" s="6">
        <f t="shared" si="23"/>
        <v>1516342.67</v>
      </c>
    </row>
    <row r="724" spans="1:11" ht="12.75" customHeight="1" x14ac:dyDescent="0.25">
      <c r="A724" s="1" t="s">
        <v>728</v>
      </c>
      <c r="B724" s="3" t="s">
        <v>2159</v>
      </c>
      <c r="C724" s="3" t="s">
        <v>2176</v>
      </c>
      <c r="D724" s="1" t="s">
        <v>8</v>
      </c>
      <c r="E724" s="1" t="s">
        <v>5</v>
      </c>
      <c r="F724" s="6">
        <f>IFERROR(VLOOKUP(A724,'[1]CONSOLIDADO PREVIDENCIARIO'!$F$5:$H$1810,2,FALSE),"")</f>
        <v>1946070</v>
      </c>
      <c r="G724" s="6">
        <f>IFERROR(VLOOKUP(A724,'[1]CONSOLIDADO PREVIDENCIARIO'!$F$5:$H$1810,3,FALSE),"")</f>
        <v>4238826.5</v>
      </c>
      <c r="H724" s="6" t="str">
        <f>IFERROR(VLOOKUP(A724,'[1]CONSOLIDADO FINANCEIRO'!$F$5:$H$288,2,FALSE),"")</f>
        <v/>
      </c>
      <c r="I724" s="6" t="str">
        <f>IFERROR(VLOOKUP(A724,'[1]CONSOLIDADO FINANCEIRO'!$F$5:$H$288,3,FALSE),"")</f>
        <v/>
      </c>
      <c r="J724" s="6">
        <f t="shared" si="22"/>
        <v>1946070</v>
      </c>
      <c r="K724" s="6">
        <f t="shared" si="23"/>
        <v>4238826.5</v>
      </c>
    </row>
    <row r="725" spans="1:11" ht="12.75" customHeight="1" x14ac:dyDescent="0.25">
      <c r="A725" s="1" t="s">
        <v>729</v>
      </c>
      <c r="B725" s="3" t="s">
        <v>2160</v>
      </c>
      <c r="C725" s="3" t="s">
        <v>2180</v>
      </c>
      <c r="D725" s="1" t="s">
        <v>4</v>
      </c>
      <c r="E725" s="1" t="s">
        <v>5</v>
      </c>
      <c r="F725" s="6">
        <f>IFERROR(VLOOKUP(A725,'[1]CONSOLIDADO PREVIDENCIARIO'!$F$5:$H$1810,2,FALSE),"")</f>
        <v>985841.77</v>
      </c>
      <c r="G725" s="6">
        <f>IFERROR(VLOOKUP(A725,'[1]CONSOLIDADO PREVIDENCIARIO'!$F$5:$H$1810,3,FALSE),"")</f>
        <v>653950.59</v>
      </c>
      <c r="H725" s="6" t="str">
        <f>IFERROR(VLOOKUP(A725,'[1]CONSOLIDADO FINANCEIRO'!$F$5:$H$288,2,FALSE),"")</f>
        <v/>
      </c>
      <c r="I725" s="6" t="str">
        <f>IFERROR(VLOOKUP(A725,'[1]CONSOLIDADO FINANCEIRO'!$F$5:$H$288,3,FALSE),"")</f>
        <v/>
      </c>
      <c r="J725" s="6">
        <f t="shared" si="22"/>
        <v>985841.77</v>
      </c>
      <c r="K725" s="6">
        <f t="shared" si="23"/>
        <v>653950.59</v>
      </c>
    </row>
    <row r="726" spans="1:11" ht="12.75" customHeight="1" x14ac:dyDescent="0.25">
      <c r="A726" s="1" t="s">
        <v>730</v>
      </c>
      <c r="B726" s="3" t="s">
        <v>2167</v>
      </c>
      <c r="C726" s="3" t="s">
        <v>2182</v>
      </c>
      <c r="D726" s="1" t="s">
        <v>8</v>
      </c>
      <c r="E726" s="1" t="s">
        <v>15</v>
      </c>
      <c r="F726" s="6">
        <f>IFERROR(VLOOKUP(A726,'[1]CONSOLIDADO PREVIDENCIARIO'!$F$5:$H$1810,2,FALSE),"")</f>
        <v>12262045.43</v>
      </c>
      <c r="G726" s="6">
        <f>IFERROR(VLOOKUP(A726,'[1]CONSOLIDADO PREVIDENCIARIO'!$F$5:$H$1810,3,FALSE),"")</f>
        <v>38819157.439999998</v>
      </c>
      <c r="H726" s="6" t="str">
        <f>IFERROR(VLOOKUP(A726,'[1]CONSOLIDADO FINANCEIRO'!$F$5:$H$288,2,FALSE),"")</f>
        <v/>
      </c>
      <c r="I726" s="6" t="str">
        <f>IFERROR(VLOOKUP(A726,'[1]CONSOLIDADO FINANCEIRO'!$F$5:$H$288,3,FALSE),"")</f>
        <v/>
      </c>
      <c r="J726" s="6">
        <f t="shared" si="22"/>
        <v>12262045.43</v>
      </c>
      <c r="K726" s="6">
        <f t="shared" si="23"/>
        <v>38819157.439999998</v>
      </c>
    </row>
    <row r="727" spans="1:11" ht="12.75" customHeight="1" x14ac:dyDescent="0.25">
      <c r="A727" s="1" t="s">
        <v>731</v>
      </c>
      <c r="B727" s="3" t="s">
        <v>2177</v>
      </c>
      <c r="C727" s="3" t="s">
        <v>2176</v>
      </c>
      <c r="D727" s="1" t="s">
        <v>8</v>
      </c>
      <c r="E727" s="1" t="s">
        <v>15</v>
      </c>
      <c r="F727" s="6">
        <f>IFERROR(VLOOKUP(A727,'[1]CONSOLIDADO PREVIDENCIARIO'!$F$5:$H$1810,2,FALSE),"")</f>
        <v>3644076.09</v>
      </c>
      <c r="G727" s="6">
        <f>IFERROR(VLOOKUP(A727,'[1]CONSOLIDADO PREVIDENCIARIO'!$F$5:$H$1810,3,FALSE),"")</f>
        <v>6281889.2300000004</v>
      </c>
      <c r="H727" s="6">
        <f>IFERROR(VLOOKUP(A727,'[1]CONSOLIDADO FINANCEIRO'!$F$5:$H$288,2,FALSE),"")</f>
        <v>2377585.86</v>
      </c>
      <c r="I727" s="6">
        <f>IFERROR(VLOOKUP(A727,'[1]CONSOLIDADO FINANCEIRO'!$F$5:$H$288,3,FALSE),"")</f>
        <v>5784734.46</v>
      </c>
      <c r="J727" s="6">
        <f t="shared" si="22"/>
        <v>6021661.9499999993</v>
      </c>
      <c r="K727" s="6">
        <f t="shared" si="23"/>
        <v>12066623.690000001</v>
      </c>
    </row>
    <row r="728" spans="1:11" ht="12.75" customHeight="1" x14ac:dyDescent="0.25">
      <c r="A728" s="1" t="s">
        <v>732</v>
      </c>
      <c r="B728" s="3" t="s">
        <v>2174</v>
      </c>
      <c r="C728" s="3" t="s">
        <v>2183</v>
      </c>
      <c r="D728" s="1" t="s">
        <v>8</v>
      </c>
      <c r="E728" s="1" t="s">
        <v>15</v>
      </c>
      <c r="F728" s="6">
        <f>IFERROR(VLOOKUP(A728,'[1]CONSOLIDADO PREVIDENCIARIO'!$F$5:$H$1810,2,FALSE),"")</f>
        <v>3233969.29</v>
      </c>
      <c r="G728" s="6">
        <f>IFERROR(VLOOKUP(A728,'[1]CONSOLIDADO PREVIDENCIARIO'!$F$5:$H$1810,3,FALSE),"")</f>
        <v>12011887.640000001</v>
      </c>
      <c r="H728" s="6" t="str">
        <f>IFERROR(VLOOKUP(A728,'[1]CONSOLIDADO FINANCEIRO'!$F$5:$H$288,2,FALSE),"")</f>
        <v/>
      </c>
      <c r="I728" s="6" t="str">
        <f>IFERROR(VLOOKUP(A728,'[1]CONSOLIDADO FINANCEIRO'!$F$5:$H$288,3,FALSE),"")</f>
        <v/>
      </c>
      <c r="J728" s="6">
        <f t="shared" si="22"/>
        <v>3233969.29</v>
      </c>
      <c r="K728" s="6">
        <f t="shared" si="23"/>
        <v>12011887.640000001</v>
      </c>
    </row>
    <row r="729" spans="1:11" ht="12.75" customHeight="1" x14ac:dyDescent="0.25">
      <c r="A729" s="1" t="s">
        <v>733</v>
      </c>
      <c r="B729" s="3" t="s">
        <v>2175</v>
      </c>
      <c r="C729" s="3" t="s">
        <v>2183</v>
      </c>
      <c r="D729" s="1" t="s">
        <v>4</v>
      </c>
      <c r="E729" s="1" t="s">
        <v>5</v>
      </c>
      <c r="F729" s="6">
        <f>IFERROR(VLOOKUP(A729,'[1]CONSOLIDADO PREVIDENCIARIO'!$F$5:$H$1810,2,FALSE),"")</f>
        <v>2959592.72</v>
      </c>
      <c r="G729" s="6">
        <f>IFERROR(VLOOKUP(A729,'[1]CONSOLIDADO PREVIDENCIARIO'!$F$5:$H$1810,3,FALSE),"")</f>
        <v>5045073.01</v>
      </c>
      <c r="H729" s="6" t="str">
        <f>IFERROR(VLOOKUP(A729,'[1]CONSOLIDADO FINANCEIRO'!$F$5:$H$288,2,FALSE),"")</f>
        <v/>
      </c>
      <c r="I729" s="6" t="str">
        <f>IFERROR(VLOOKUP(A729,'[1]CONSOLIDADO FINANCEIRO'!$F$5:$H$288,3,FALSE),"")</f>
        <v/>
      </c>
      <c r="J729" s="6">
        <f t="shared" si="22"/>
        <v>2959592.72</v>
      </c>
      <c r="K729" s="6">
        <f t="shared" si="23"/>
        <v>5045073.01</v>
      </c>
    </row>
    <row r="730" spans="1:11" ht="12.75" customHeight="1" x14ac:dyDescent="0.25">
      <c r="A730" s="1" t="s">
        <v>734</v>
      </c>
      <c r="B730" s="3" t="s">
        <v>2174</v>
      </c>
      <c r="C730" s="3" t="s">
        <v>2183</v>
      </c>
      <c r="D730" s="1" t="s">
        <v>4</v>
      </c>
      <c r="E730" s="1" t="s">
        <v>5</v>
      </c>
      <c r="F730" s="6">
        <f>IFERROR(VLOOKUP(A730,'[1]CONSOLIDADO PREVIDENCIARIO'!$F$5:$H$1810,2,FALSE),"")</f>
        <v>729307.54</v>
      </c>
      <c r="G730" s="6">
        <f>IFERROR(VLOOKUP(A730,'[1]CONSOLIDADO PREVIDENCIARIO'!$F$5:$H$1810,3,FALSE),"")</f>
        <v>698621.31</v>
      </c>
      <c r="H730" s="6" t="str">
        <f>IFERROR(VLOOKUP(A730,'[1]CONSOLIDADO FINANCEIRO'!$F$5:$H$288,2,FALSE),"")</f>
        <v/>
      </c>
      <c r="I730" s="6" t="str">
        <f>IFERROR(VLOOKUP(A730,'[1]CONSOLIDADO FINANCEIRO'!$F$5:$H$288,3,FALSE),"")</f>
        <v/>
      </c>
      <c r="J730" s="6">
        <f t="shared" si="22"/>
        <v>729307.54</v>
      </c>
      <c r="K730" s="6">
        <f t="shared" si="23"/>
        <v>698621.31</v>
      </c>
    </row>
    <row r="731" spans="1:11" ht="12.75" customHeight="1" x14ac:dyDescent="0.25">
      <c r="A731" s="1" t="s">
        <v>735</v>
      </c>
      <c r="B731" s="3" t="s">
        <v>2177</v>
      </c>
      <c r="C731" s="3" t="s">
        <v>2176</v>
      </c>
      <c r="D731" s="1" t="s">
        <v>4</v>
      </c>
      <c r="E731" s="1" t="s">
        <v>15</v>
      </c>
      <c r="F731" s="6">
        <f>IFERROR(VLOOKUP(A731,'[1]CONSOLIDADO PREVIDENCIARIO'!$F$5:$H$1810,2,FALSE),"")</f>
        <v>850785.09</v>
      </c>
      <c r="G731" s="6">
        <f>IFERROR(VLOOKUP(A731,'[1]CONSOLIDADO PREVIDENCIARIO'!$F$5:$H$1810,3,FALSE),"")</f>
        <v>1017191.47</v>
      </c>
      <c r="H731" s="6" t="str">
        <f>IFERROR(VLOOKUP(A731,'[1]CONSOLIDADO FINANCEIRO'!$F$5:$H$288,2,FALSE),"")</f>
        <v/>
      </c>
      <c r="I731" s="6" t="str">
        <f>IFERROR(VLOOKUP(A731,'[1]CONSOLIDADO FINANCEIRO'!$F$5:$H$288,3,FALSE),"")</f>
        <v/>
      </c>
      <c r="J731" s="6">
        <f t="shared" si="22"/>
        <v>850785.09</v>
      </c>
      <c r="K731" s="6">
        <f t="shared" si="23"/>
        <v>1017191.47</v>
      </c>
    </row>
    <row r="732" spans="1:11" ht="12.75" customHeight="1" x14ac:dyDescent="0.25">
      <c r="A732" s="1" t="s">
        <v>736</v>
      </c>
      <c r="B732" s="3" t="s">
        <v>2164</v>
      </c>
      <c r="C732" s="3" t="s">
        <v>2180</v>
      </c>
      <c r="D732" s="1" t="s">
        <v>4</v>
      </c>
      <c r="E732" s="1" t="s">
        <v>5</v>
      </c>
      <c r="F732" s="6">
        <f>IFERROR(VLOOKUP(A732,'[1]CONSOLIDADO PREVIDENCIARIO'!$F$5:$H$1810,2,FALSE),"")</f>
        <v>995804.94</v>
      </c>
      <c r="G732" s="6">
        <f>IFERROR(VLOOKUP(A732,'[1]CONSOLIDADO PREVIDENCIARIO'!$F$5:$H$1810,3,FALSE),"")</f>
        <v>934577.72</v>
      </c>
      <c r="H732" s="6" t="str">
        <f>IFERROR(VLOOKUP(A732,'[1]CONSOLIDADO FINANCEIRO'!$F$5:$H$288,2,FALSE),"")</f>
        <v/>
      </c>
      <c r="I732" s="6" t="str">
        <f>IFERROR(VLOOKUP(A732,'[1]CONSOLIDADO FINANCEIRO'!$F$5:$H$288,3,FALSE),"")</f>
        <v/>
      </c>
      <c r="J732" s="6">
        <f t="shared" si="22"/>
        <v>995804.94</v>
      </c>
      <c r="K732" s="6">
        <f t="shared" si="23"/>
        <v>934577.72</v>
      </c>
    </row>
    <row r="733" spans="1:11" ht="12.75" customHeight="1" x14ac:dyDescent="0.25">
      <c r="A733" s="1" t="s">
        <v>737</v>
      </c>
      <c r="B733" s="3" t="s">
        <v>2164</v>
      </c>
      <c r="C733" s="3" t="s">
        <v>2180</v>
      </c>
      <c r="D733" s="1" t="s">
        <v>4</v>
      </c>
      <c r="E733" s="1" t="s">
        <v>15</v>
      </c>
      <c r="F733" s="6" t="str">
        <f>IFERROR(VLOOKUP(A733,'[1]CONSOLIDADO PREVIDENCIARIO'!$F$5:$H$1810,2,FALSE),"")</f>
        <v/>
      </c>
      <c r="G733" s="6" t="str">
        <f>IFERROR(VLOOKUP(A733,'[1]CONSOLIDADO PREVIDENCIARIO'!$F$5:$H$1810,3,FALSE),"")</f>
        <v/>
      </c>
      <c r="H733" s="6" t="str">
        <f>IFERROR(VLOOKUP(A733,'[1]CONSOLIDADO FINANCEIRO'!$F$5:$H$288,2,FALSE),"")</f>
        <v/>
      </c>
      <c r="I733" s="6" t="str">
        <f>IFERROR(VLOOKUP(A733,'[1]CONSOLIDADO FINANCEIRO'!$F$5:$H$288,3,FALSE),"")</f>
        <v/>
      </c>
      <c r="J733" s="6">
        <f t="shared" si="22"/>
        <v>0</v>
      </c>
      <c r="K733" s="6">
        <f t="shared" si="23"/>
        <v>0</v>
      </c>
    </row>
    <row r="734" spans="1:11" ht="12.75" customHeight="1" x14ac:dyDescent="0.25">
      <c r="A734" s="1" t="s">
        <v>738</v>
      </c>
      <c r="B734" s="3" t="s">
        <v>2177</v>
      </c>
      <c r="C734" s="3" t="s">
        <v>2176</v>
      </c>
      <c r="D734" s="1" t="s">
        <v>4</v>
      </c>
      <c r="E734" s="1" t="s">
        <v>15</v>
      </c>
      <c r="F734" s="6">
        <f>IFERROR(VLOOKUP(A734,'[1]CONSOLIDADO PREVIDENCIARIO'!$F$5:$H$1810,2,FALSE),"")</f>
        <v>1922718.23</v>
      </c>
      <c r="G734" s="6">
        <f>IFERROR(VLOOKUP(A734,'[1]CONSOLIDADO PREVIDENCIARIO'!$F$5:$H$1810,3,FALSE),"")</f>
        <v>5229772.82</v>
      </c>
      <c r="H734" s="6" t="str">
        <f>IFERROR(VLOOKUP(A734,'[1]CONSOLIDADO FINANCEIRO'!$F$5:$H$288,2,FALSE),"")</f>
        <v/>
      </c>
      <c r="I734" s="6" t="str">
        <f>IFERROR(VLOOKUP(A734,'[1]CONSOLIDADO FINANCEIRO'!$F$5:$H$288,3,FALSE),"")</f>
        <v/>
      </c>
      <c r="J734" s="6">
        <f t="shared" si="22"/>
        <v>1922718.23</v>
      </c>
      <c r="K734" s="6">
        <f t="shared" si="23"/>
        <v>5229772.82</v>
      </c>
    </row>
    <row r="735" spans="1:11" ht="12.75" customHeight="1" x14ac:dyDescent="0.25">
      <c r="A735" s="1" t="s">
        <v>739</v>
      </c>
      <c r="B735" s="3" t="s">
        <v>2157</v>
      </c>
      <c r="C735" s="3" t="s">
        <v>2182</v>
      </c>
      <c r="D735" s="1" t="s">
        <v>4</v>
      </c>
      <c r="E735" s="1" t="s">
        <v>5</v>
      </c>
      <c r="F735" s="6">
        <f>IFERROR(VLOOKUP(A735,'[1]CONSOLIDADO PREVIDENCIARIO'!$F$5:$H$1810,2,FALSE),"")</f>
        <v>1045924.25</v>
      </c>
      <c r="G735" s="6">
        <f>IFERROR(VLOOKUP(A735,'[1]CONSOLIDADO PREVIDENCIARIO'!$F$5:$H$1810,3,FALSE),"")</f>
        <v>814804.92</v>
      </c>
      <c r="H735" s="6" t="str">
        <f>IFERROR(VLOOKUP(A735,'[1]CONSOLIDADO FINANCEIRO'!$F$5:$H$288,2,FALSE),"")</f>
        <v/>
      </c>
      <c r="I735" s="6" t="str">
        <f>IFERROR(VLOOKUP(A735,'[1]CONSOLIDADO FINANCEIRO'!$F$5:$H$288,3,FALSE),"")</f>
        <v/>
      </c>
      <c r="J735" s="6">
        <f t="shared" si="22"/>
        <v>1045924.25</v>
      </c>
      <c r="K735" s="6">
        <f t="shared" si="23"/>
        <v>814804.92</v>
      </c>
    </row>
    <row r="736" spans="1:11" ht="12.75" customHeight="1" x14ac:dyDescent="0.25">
      <c r="A736" s="1" t="s">
        <v>740</v>
      </c>
      <c r="B736" s="3" t="s">
        <v>2174</v>
      </c>
      <c r="C736" s="3" t="s">
        <v>2183</v>
      </c>
      <c r="D736" s="1" t="s">
        <v>4</v>
      </c>
      <c r="E736" s="1" t="s">
        <v>5</v>
      </c>
      <c r="F736" s="6">
        <f>IFERROR(VLOOKUP(A736,'[1]CONSOLIDADO PREVIDENCIARIO'!$F$5:$H$1810,2,FALSE),"")</f>
        <v>6231288.1399999997</v>
      </c>
      <c r="G736" s="6">
        <f>IFERROR(VLOOKUP(A736,'[1]CONSOLIDADO PREVIDENCIARIO'!$F$5:$H$1810,3,FALSE),"")</f>
        <v>4518068.92</v>
      </c>
      <c r="H736" s="6" t="str">
        <f>IFERROR(VLOOKUP(A736,'[1]CONSOLIDADO FINANCEIRO'!$F$5:$H$288,2,FALSE),"")</f>
        <v/>
      </c>
      <c r="I736" s="6" t="str">
        <f>IFERROR(VLOOKUP(A736,'[1]CONSOLIDADO FINANCEIRO'!$F$5:$H$288,3,FALSE),"")</f>
        <v/>
      </c>
      <c r="J736" s="6">
        <f t="shared" si="22"/>
        <v>6231288.1399999997</v>
      </c>
      <c r="K736" s="6">
        <f t="shared" si="23"/>
        <v>4518068.92</v>
      </c>
    </row>
    <row r="737" spans="1:11" ht="12.75" customHeight="1" x14ac:dyDescent="0.25">
      <c r="A737" s="1" t="s">
        <v>741</v>
      </c>
      <c r="B737" s="3" t="s">
        <v>2153</v>
      </c>
      <c r="C737" s="3" t="s">
        <v>2182</v>
      </c>
      <c r="D737" s="1" t="s">
        <v>8</v>
      </c>
      <c r="E737" s="1" t="s">
        <v>15</v>
      </c>
      <c r="F737" s="6" t="str">
        <f>IFERROR(VLOOKUP(A737,'[1]CONSOLIDADO PREVIDENCIARIO'!$F$5:$H$1810,2,FALSE),"")</f>
        <v/>
      </c>
      <c r="G737" s="6" t="str">
        <f>IFERROR(VLOOKUP(A737,'[1]CONSOLIDADO PREVIDENCIARIO'!$F$5:$H$1810,3,FALSE),"")</f>
        <v/>
      </c>
      <c r="H737" s="6" t="str">
        <f>IFERROR(VLOOKUP(A737,'[1]CONSOLIDADO FINANCEIRO'!$F$5:$H$288,2,FALSE),"")</f>
        <v/>
      </c>
      <c r="I737" s="6" t="str">
        <f>IFERROR(VLOOKUP(A737,'[1]CONSOLIDADO FINANCEIRO'!$F$5:$H$288,3,FALSE),"")</f>
        <v/>
      </c>
      <c r="J737" s="6">
        <f t="shared" si="22"/>
        <v>0</v>
      </c>
      <c r="K737" s="6">
        <f t="shared" si="23"/>
        <v>0</v>
      </c>
    </row>
    <row r="738" spans="1:11" ht="12.75" customHeight="1" x14ac:dyDescent="0.25">
      <c r="A738" s="1" t="s">
        <v>742</v>
      </c>
      <c r="B738" s="3" t="s">
        <v>2174</v>
      </c>
      <c r="C738" s="3" t="s">
        <v>2183</v>
      </c>
      <c r="D738" s="1" t="s">
        <v>8</v>
      </c>
      <c r="E738" s="1" t="s">
        <v>15</v>
      </c>
      <c r="F738" s="6">
        <f>IFERROR(VLOOKUP(A738,'[1]CONSOLIDADO PREVIDENCIARIO'!$F$5:$H$1810,2,FALSE),"")</f>
        <v>2681634.7200000002</v>
      </c>
      <c r="G738" s="6">
        <f>IFERROR(VLOOKUP(A738,'[1]CONSOLIDADO PREVIDENCIARIO'!$F$5:$H$1810,3,FALSE),"")</f>
        <v>9131704.2599999998</v>
      </c>
      <c r="H738" s="6" t="str">
        <f>IFERROR(VLOOKUP(A738,'[1]CONSOLIDADO FINANCEIRO'!$F$5:$H$288,2,FALSE),"")</f>
        <v/>
      </c>
      <c r="I738" s="6" t="str">
        <f>IFERROR(VLOOKUP(A738,'[1]CONSOLIDADO FINANCEIRO'!$F$5:$H$288,3,FALSE),"")</f>
        <v/>
      </c>
      <c r="J738" s="6">
        <f t="shared" si="22"/>
        <v>2681634.7200000002</v>
      </c>
      <c r="K738" s="6">
        <f t="shared" si="23"/>
        <v>9131704.2599999998</v>
      </c>
    </row>
    <row r="739" spans="1:11" ht="12.75" customHeight="1" x14ac:dyDescent="0.25">
      <c r="A739" s="1" t="s">
        <v>743</v>
      </c>
      <c r="B739" s="3" t="s">
        <v>2164</v>
      </c>
      <c r="C739" s="3" t="s">
        <v>2180</v>
      </c>
      <c r="D739" s="1" t="s">
        <v>4</v>
      </c>
      <c r="E739" s="1" t="s">
        <v>5</v>
      </c>
      <c r="F739" s="6">
        <f>IFERROR(VLOOKUP(A739,'[1]CONSOLIDADO PREVIDENCIARIO'!$F$5:$H$1810,2,FALSE),"")</f>
        <v>740241.29</v>
      </c>
      <c r="G739" s="6">
        <f>IFERROR(VLOOKUP(A739,'[1]CONSOLIDADO PREVIDENCIARIO'!$F$5:$H$1810,3,FALSE),"")</f>
        <v>729364.88</v>
      </c>
      <c r="H739" s="6" t="str">
        <f>IFERROR(VLOOKUP(A739,'[1]CONSOLIDADO FINANCEIRO'!$F$5:$H$288,2,FALSE),"")</f>
        <v/>
      </c>
      <c r="I739" s="6" t="str">
        <f>IFERROR(VLOOKUP(A739,'[1]CONSOLIDADO FINANCEIRO'!$F$5:$H$288,3,FALSE),"")</f>
        <v/>
      </c>
      <c r="J739" s="6">
        <f t="shared" si="22"/>
        <v>740241.29</v>
      </c>
      <c r="K739" s="6">
        <f t="shared" si="23"/>
        <v>729364.88</v>
      </c>
    </row>
    <row r="740" spans="1:11" ht="12.75" customHeight="1" x14ac:dyDescent="0.25">
      <c r="A740" s="1" t="s">
        <v>744</v>
      </c>
      <c r="B740" s="3" t="s">
        <v>2169</v>
      </c>
      <c r="C740" s="3" t="s">
        <v>2183</v>
      </c>
      <c r="D740" s="1" t="s">
        <v>4</v>
      </c>
      <c r="E740" s="1" t="s">
        <v>5</v>
      </c>
      <c r="F740" s="6">
        <f>IFERROR(VLOOKUP(A740,'[1]CONSOLIDADO PREVIDENCIARIO'!$F$5:$H$1810,2,FALSE),"")</f>
        <v>751306.59</v>
      </c>
      <c r="G740" s="6">
        <f>IFERROR(VLOOKUP(A740,'[1]CONSOLIDADO PREVIDENCIARIO'!$F$5:$H$1810,3,FALSE),"")</f>
        <v>1161135.48</v>
      </c>
      <c r="H740" s="6" t="str">
        <f>IFERROR(VLOOKUP(A740,'[1]CONSOLIDADO FINANCEIRO'!$F$5:$H$288,2,FALSE),"")</f>
        <v/>
      </c>
      <c r="I740" s="6" t="str">
        <f>IFERROR(VLOOKUP(A740,'[1]CONSOLIDADO FINANCEIRO'!$F$5:$H$288,3,FALSE),"")</f>
        <v/>
      </c>
      <c r="J740" s="6">
        <f t="shared" si="22"/>
        <v>751306.59</v>
      </c>
      <c r="K740" s="6">
        <f t="shared" si="23"/>
        <v>1161135.48</v>
      </c>
    </row>
    <row r="741" spans="1:11" ht="12.75" customHeight="1" x14ac:dyDescent="0.25">
      <c r="A741" s="1" t="s">
        <v>745</v>
      </c>
      <c r="B741" s="3" t="s">
        <v>2167</v>
      </c>
      <c r="C741" s="3" t="s">
        <v>2182</v>
      </c>
      <c r="D741" s="1" t="s">
        <v>8</v>
      </c>
      <c r="E741" s="1" t="s">
        <v>15</v>
      </c>
      <c r="F741" s="6">
        <f>IFERROR(VLOOKUP(A741,'[1]CONSOLIDADO PREVIDENCIARIO'!$F$5:$H$1810,2,FALSE),"")</f>
        <v>12785800.51</v>
      </c>
      <c r="G741" s="6">
        <f>IFERROR(VLOOKUP(A741,'[1]CONSOLIDADO PREVIDENCIARIO'!$F$5:$H$1810,3,FALSE),"")</f>
        <v>16926024.239999998</v>
      </c>
      <c r="H741" s="6" t="str">
        <f>IFERROR(VLOOKUP(A741,'[1]CONSOLIDADO FINANCEIRO'!$F$5:$H$288,2,FALSE),"")</f>
        <v/>
      </c>
      <c r="I741" s="6" t="str">
        <f>IFERROR(VLOOKUP(A741,'[1]CONSOLIDADO FINANCEIRO'!$F$5:$H$288,3,FALSE),"")</f>
        <v/>
      </c>
      <c r="J741" s="6">
        <f t="shared" si="22"/>
        <v>12785800.51</v>
      </c>
      <c r="K741" s="6">
        <f t="shared" si="23"/>
        <v>16926024.239999998</v>
      </c>
    </row>
    <row r="742" spans="1:11" ht="12.75" customHeight="1" x14ac:dyDescent="0.25">
      <c r="A742" s="1" t="s">
        <v>746</v>
      </c>
      <c r="B742" s="3" t="s">
        <v>2160</v>
      </c>
      <c r="C742" s="3" t="s">
        <v>2180</v>
      </c>
      <c r="D742" s="1" t="s">
        <v>4</v>
      </c>
      <c r="E742" s="1" t="s">
        <v>15</v>
      </c>
      <c r="F742" s="6">
        <f>IFERROR(VLOOKUP(A742,'[1]CONSOLIDADO PREVIDENCIARIO'!$F$5:$H$1810,2,FALSE),"")</f>
        <v>590324.71</v>
      </c>
      <c r="G742" s="6">
        <f>IFERROR(VLOOKUP(A742,'[1]CONSOLIDADO PREVIDENCIARIO'!$F$5:$H$1810,3,FALSE),"")</f>
        <v>3095583.51</v>
      </c>
      <c r="H742" s="6" t="str">
        <f>IFERROR(VLOOKUP(A742,'[1]CONSOLIDADO FINANCEIRO'!$F$5:$H$288,2,FALSE),"")</f>
        <v/>
      </c>
      <c r="I742" s="6" t="str">
        <f>IFERROR(VLOOKUP(A742,'[1]CONSOLIDADO FINANCEIRO'!$F$5:$H$288,3,FALSE),"")</f>
        <v/>
      </c>
      <c r="J742" s="6">
        <f t="shared" si="22"/>
        <v>590324.71</v>
      </c>
      <c r="K742" s="6">
        <f t="shared" si="23"/>
        <v>3095583.51</v>
      </c>
    </row>
    <row r="743" spans="1:11" ht="12.75" customHeight="1" x14ac:dyDescent="0.25">
      <c r="A743" s="1" t="s">
        <v>747</v>
      </c>
      <c r="B743" s="3" t="s">
        <v>2160</v>
      </c>
      <c r="C743" s="3" t="s">
        <v>2180</v>
      </c>
      <c r="D743" s="1" t="s">
        <v>8</v>
      </c>
      <c r="E743" s="1" t="s">
        <v>15</v>
      </c>
      <c r="F743" s="6">
        <f>IFERROR(VLOOKUP(A743,'[1]CONSOLIDADO PREVIDENCIARIO'!$F$5:$H$1810,2,FALSE),"")</f>
        <v>23356513.120000001</v>
      </c>
      <c r="G743" s="6">
        <f>IFERROR(VLOOKUP(A743,'[1]CONSOLIDADO PREVIDENCIARIO'!$F$5:$H$1810,3,FALSE),"")</f>
        <v>0</v>
      </c>
      <c r="H743" s="6" t="str">
        <f>IFERROR(VLOOKUP(A743,'[1]CONSOLIDADO FINANCEIRO'!$F$5:$H$288,2,FALSE),"")</f>
        <v/>
      </c>
      <c r="I743" s="6" t="str">
        <f>IFERROR(VLOOKUP(A743,'[1]CONSOLIDADO FINANCEIRO'!$F$5:$H$288,3,FALSE),"")</f>
        <v/>
      </c>
      <c r="J743" s="6">
        <f t="shared" si="22"/>
        <v>23356513.120000001</v>
      </c>
      <c r="K743" s="6">
        <f t="shared" si="23"/>
        <v>0</v>
      </c>
    </row>
    <row r="744" spans="1:11" ht="12.75" customHeight="1" x14ac:dyDescent="0.25">
      <c r="A744" s="1" t="s">
        <v>748</v>
      </c>
      <c r="B744" s="3" t="s">
        <v>2160</v>
      </c>
      <c r="C744" s="3" t="s">
        <v>2180</v>
      </c>
      <c r="D744" s="1" t="s">
        <v>89</v>
      </c>
      <c r="E744" s="1" t="s">
        <v>5</v>
      </c>
      <c r="F744" s="6">
        <f>IFERROR(VLOOKUP(A744,'[1]CONSOLIDADO PREVIDENCIARIO'!$F$5:$H$1810,2,FALSE),"")</f>
        <v>357308991</v>
      </c>
      <c r="G744" s="6">
        <f>IFERROR(VLOOKUP(A744,'[1]CONSOLIDADO PREVIDENCIARIO'!$F$5:$H$1810,3,FALSE),"")</f>
        <v>517448974.19999999</v>
      </c>
      <c r="H744" s="6">
        <f>IFERROR(VLOOKUP(A744,'[1]CONSOLIDADO FINANCEIRO'!$F$5:$H$288,2,FALSE),"")</f>
        <v>148521290.31999999</v>
      </c>
      <c r="I744" s="6">
        <f>IFERROR(VLOOKUP(A744,'[1]CONSOLIDADO FINANCEIRO'!$F$5:$H$288,3,FALSE),"")</f>
        <v>152914013.18000001</v>
      </c>
      <c r="J744" s="6">
        <f t="shared" si="22"/>
        <v>505830281.31999999</v>
      </c>
      <c r="K744" s="6">
        <f t="shared" si="23"/>
        <v>670362987.38</v>
      </c>
    </row>
    <row r="745" spans="1:11" ht="12.75" customHeight="1" x14ac:dyDescent="0.25">
      <c r="A745" s="1" t="s">
        <v>749</v>
      </c>
      <c r="B745" s="3" t="s">
        <v>2171</v>
      </c>
      <c r="C745" s="3" t="s">
        <v>2182</v>
      </c>
      <c r="D745" s="1" t="s">
        <v>8</v>
      </c>
      <c r="E745" s="1" t="s">
        <v>5</v>
      </c>
      <c r="F745" s="6">
        <f>IFERROR(VLOOKUP(A745,'[1]CONSOLIDADO PREVIDENCIARIO'!$F$5:$H$1810,2,FALSE),"")</f>
        <v>3757157.33</v>
      </c>
      <c r="G745" s="6">
        <f>IFERROR(VLOOKUP(A745,'[1]CONSOLIDADO PREVIDENCIARIO'!$F$5:$H$1810,3,FALSE),"")</f>
        <v>7937287.5300000003</v>
      </c>
      <c r="H745" s="6" t="str">
        <f>IFERROR(VLOOKUP(A745,'[1]CONSOLIDADO FINANCEIRO'!$F$5:$H$288,2,FALSE),"")</f>
        <v/>
      </c>
      <c r="I745" s="6" t="str">
        <f>IFERROR(VLOOKUP(A745,'[1]CONSOLIDADO FINANCEIRO'!$F$5:$H$288,3,FALSE),"")</f>
        <v/>
      </c>
      <c r="J745" s="6">
        <f t="shared" si="22"/>
        <v>3757157.33</v>
      </c>
      <c r="K745" s="6">
        <f t="shared" si="23"/>
        <v>7937287.5300000003</v>
      </c>
    </row>
    <row r="746" spans="1:11" ht="12.75" customHeight="1" x14ac:dyDescent="0.25">
      <c r="A746" s="1" t="s">
        <v>750</v>
      </c>
      <c r="B746" s="3" t="s">
        <v>2160</v>
      </c>
      <c r="C746" s="3" t="s">
        <v>2180</v>
      </c>
      <c r="D746" s="1" t="s">
        <v>8</v>
      </c>
      <c r="E746" s="1" t="s">
        <v>5</v>
      </c>
      <c r="F746" s="6" t="str">
        <f>IFERROR(VLOOKUP(A746,'[1]CONSOLIDADO PREVIDENCIARIO'!$F$5:$H$1810,2,FALSE),"")</f>
        <v/>
      </c>
      <c r="G746" s="6" t="str">
        <f>IFERROR(VLOOKUP(A746,'[1]CONSOLIDADO PREVIDENCIARIO'!$F$5:$H$1810,3,FALSE),"")</f>
        <v/>
      </c>
      <c r="H746" s="6">
        <f>IFERROR(VLOOKUP(A746,'[1]CONSOLIDADO FINANCEIRO'!$F$5:$H$288,2,FALSE),"")</f>
        <v>6549372.4100000001</v>
      </c>
      <c r="I746" s="6">
        <f>IFERROR(VLOOKUP(A746,'[1]CONSOLIDADO FINANCEIRO'!$F$5:$H$288,3,FALSE),"")</f>
        <v>11893583.949999999</v>
      </c>
      <c r="J746" s="6">
        <f t="shared" si="22"/>
        <v>6549372.4100000001</v>
      </c>
      <c r="K746" s="6">
        <f t="shared" si="23"/>
        <v>11893583.949999999</v>
      </c>
    </row>
    <row r="747" spans="1:11" ht="12.75" customHeight="1" x14ac:dyDescent="0.25">
      <c r="A747" s="1" t="s">
        <v>751</v>
      </c>
      <c r="B747" s="3" t="s">
        <v>2178</v>
      </c>
      <c r="C747" s="3" t="s">
        <v>2181</v>
      </c>
      <c r="D747" s="1" t="s">
        <v>4</v>
      </c>
      <c r="E747" s="1" t="s">
        <v>5</v>
      </c>
      <c r="F747" s="6">
        <f>IFERROR(VLOOKUP(A747,'[1]CONSOLIDADO PREVIDENCIARIO'!$F$5:$H$1810,2,FALSE),"")</f>
        <v>461353.9</v>
      </c>
      <c r="G747" s="6">
        <f>IFERROR(VLOOKUP(A747,'[1]CONSOLIDADO PREVIDENCIARIO'!$F$5:$H$1810,3,FALSE),"")</f>
        <v>510121.33</v>
      </c>
      <c r="H747" s="6" t="str">
        <f>IFERROR(VLOOKUP(A747,'[1]CONSOLIDADO FINANCEIRO'!$F$5:$H$288,2,FALSE),"")</f>
        <v/>
      </c>
      <c r="I747" s="6" t="str">
        <f>IFERROR(VLOOKUP(A747,'[1]CONSOLIDADO FINANCEIRO'!$F$5:$H$288,3,FALSE),"")</f>
        <v/>
      </c>
      <c r="J747" s="6">
        <f t="shared" si="22"/>
        <v>461353.9</v>
      </c>
      <c r="K747" s="6">
        <f t="shared" si="23"/>
        <v>510121.33</v>
      </c>
    </row>
    <row r="748" spans="1:11" ht="12.75" customHeight="1" x14ac:dyDescent="0.25">
      <c r="A748" s="1" t="s">
        <v>752</v>
      </c>
      <c r="B748" s="3" t="s">
        <v>2160</v>
      </c>
      <c r="C748" s="3" t="s">
        <v>2180</v>
      </c>
      <c r="D748" s="1" t="s">
        <v>8</v>
      </c>
      <c r="E748" s="1" t="s">
        <v>5</v>
      </c>
      <c r="F748" s="6">
        <f>IFERROR(VLOOKUP(A748,'[1]CONSOLIDADO PREVIDENCIARIO'!$F$5:$H$1810,2,FALSE),"")</f>
        <v>7913253.0099999998</v>
      </c>
      <c r="G748" s="6">
        <f>IFERROR(VLOOKUP(A748,'[1]CONSOLIDADO PREVIDENCIARIO'!$F$5:$H$1810,3,FALSE),"")</f>
        <v>14128626.48</v>
      </c>
      <c r="H748" s="6" t="str">
        <f>IFERROR(VLOOKUP(A748,'[1]CONSOLIDADO FINANCEIRO'!$F$5:$H$288,2,FALSE),"")</f>
        <v/>
      </c>
      <c r="I748" s="6" t="str">
        <f>IFERROR(VLOOKUP(A748,'[1]CONSOLIDADO FINANCEIRO'!$F$5:$H$288,3,FALSE),"")</f>
        <v/>
      </c>
      <c r="J748" s="6">
        <f t="shared" si="22"/>
        <v>7913253.0099999998</v>
      </c>
      <c r="K748" s="6">
        <f t="shared" si="23"/>
        <v>14128626.48</v>
      </c>
    </row>
    <row r="749" spans="1:11" ht="12.75" customHeight="1" x14ac:dyDescent="0.25">
      <c r="A749" s="1" t="s">
        <v>753</v>
      </c>
      <c r="B749" s="3" t="s">
        <v>2162</v>
      </c>
      <c r="C749" s="3" t="s">
        <v>2176</v>
      </c>
      <c r="D749" s="1" t="s">
        <v>4</v>
      </c>
      <c r="E749" s="1" t="s">
        <v>5</v>
      </c>
      <c r="F749" s="6" t="str">
        <f>IFERROR(VLOOKUP(A749,'[1]CONSOLIDADO PREVIDENCIARIO'!$F$5:$H$1810,2,FALSE),"")</f>
        <v/>
      </c>
      <c r="G749" s="6" t="str">
        <f>IFERROR(VLOOKUP(A749,'[1]CONSOLIDADO PREVIDENCIARIO'!$F$5:$H$1810,3,FALSE),"")</f>
        <v/>
      </c>
      <c r="H749" s="6" t="str">
        <f>IFERROR(VLOOKUP(A749,'[1]CONSOLIDADO FINANCEIRO'!$F$5:$H$288,2,FALSE),"")</f>
        <v/>
      </c>
      <c r="I749" s="6" t="str">
        <f>IFERROR(VLOOKUP(A749,'[1]CONSOLIDADO FINANCEIRO'!$F$5:$H$288,3,FALSE),"")</f>
        <v/>
      </c>
      <c r="J749" s="6">
        <f t="shared" si="22"/>
        <v>0</v>
      </c>
      <c r="K749" s="6">
        <f t="shared" si="23"/>
        <v>0</v>
      </c>
    </row>
    <row r="750" spans="1:11" ht="12.75" customHeight="1" x14ac:dyDescent="0.25">
      <c r="A750" s="1" t="s">
        <v>754</v>
      </c>
      <c r="B750" s="3" t="s">
        <v>2160</v>
      </c>
      <c r="C750" s="3" t="s">
        <v>2180</v>
      </c>
      <c r="D750" s="1" t="s">
        <v>4</v>
      </c>
      <c r="E750" s="1" t="s">
        <v>5</v>
      </c>
      <c r="F750" s="6">
        <f>IFERROR(VLOOKUP(A750,'[1]CONSOLIDADO PREVIDENCIARIO'!$F$5:$H$1810,2,FALSE),"")</f>
        <v>1178238.76</v>
      </c>
      <c r="G750" s="6">
        <f>IFERROR(VLOOKUP(A750,'[1]CONSOLIDADO PREVIDENCIARIO'!$F$5:$H$1810,3,FALSE),"")</f>
        <v>1960373.81</v>
      </c>
      <c r="H750" s="6" t="str">
        <f>IFERROR(VLOOKUP(A750,'[1]CONSOLIDADO FINANCEIRO'!$F$5:$H$288,2,FALSE),"")</f>
        <v/>
      </c>
      <c r="I750" s="6" t="str">
        <f>IFERROR(VLOOKUP(A750,'[1]CONSOLIDADO FINANCEIRO'!$F$5:$H$288,3,FALSE),"")</f>
        <v/>
      </c>
      <c r="J750" s="6">
        <f t="shared" si="22"/>
        <v>1178238.76</v>
      </c>
      <c r="K750" s="6">
        <f t="shared" si="23"/>
        <v>1960373.81</v>
      </c>
    </row>
    <row r="751" spans="1:11" ht="12.75" customHeight="1" x14ac:dyDescent="0.25">
      <c r="A751" s="1" t="s">
        <v>755</v>
      </c>
      <c r="B751" s="3" t="s">
        <v>2172</v>
      </c>
      <c r="C751" s="3" t="s">
        <v>2181</v>
      </c>
      <c r="D751" s="1" t="s">
        <v>4</v>
      </c>
      <c r="E751" s="1" t="s">
        <v>5</v>
      </c>
      <c r="F751" s="6">
        <f>IFERROR(VLOOKUP(A751,'[1]CONSOLIDADO PREVIDENCIARIO'!$F$5:$H$1810,2,FALSE),"")</f>
        <v>1553343.95</v>
      </c>
      <c r="G751" s="6">
        <f>IFERROR(VLOOKUP(A751,'[1]CONSOLIDADO PREVIDENCIARIO'!$F$5:$H$1810,3,FALSE),"")</f>
        <v>2800824.54</v>
      </c>
      <c r="H751" s="6" t="str">
        <f>IFERROR(VLOOKUP(A751,'[1]CONSOLIDADO FINANCEIRO'!$F$5:$H$288,2,FALSE),"")</f>
        <v/>
      </c>
      <c r="I751" s="6" t="str">
        <f>IFERROR(VLOOKUP(A751,'[1]CONSOLIDADO FINANCEIRO'!$F$5:$H$288,3,FALSE),"")</f>
        <v/>
      </c>
      <c r="J751" s="6">
        <f t="shared" si="22"/>
        <v>1553343.95</v>
      </c>
      <c r="K751" s="6">
        <f t="shared" si="23"/>
        <v>2800824.54</v>
      </c>
    </row>
    <row r="752" spans="1:11" ht="12.75" customHeight="1" x14ac:dyDescent="0.25">
      <c r="A752" s="1" t="s">
        <v>756</v>
      </c>
      <c r="B752" s="3" t="s">
        <v>2162</v>
      </c>
      <c r="C752" s="3" t="s">
        <v>2176</v>
      </c>
      <c r="D752" s="1" t="s">
        <v>89</v>
      </c>
      <c r="E752" s="1" t="s">
        <v>15</v>
      </c>
      <c r="F752" s="6">
        <f>IFERROR(VLOOKUP(A752,'[1]CONSOLIDADO PREVIDENCIARIO'!$F$5:$H$1810,2,FALSE),"")</f>
        <v>33808772.43</v>
      </c>
      <c r="G752" s="6">
        <f>IFERROR(VLOOKUP(A752,'[1]CONSOLIDADO PREVIDENCIARIO'!$F$5:$H$1810,3,FALSE),"")</f>
        <v>67609615.159999996</v>
      </c>
      <c r="H752" s="6" t="str">
        <f>IFERROR(VLOOKUP(A752,'[1]CONSOLIDADO FINANCEIRO'!$F$5:$H$288,2,FALSE),"")</f>
        <v/>
      </c>
      <c r="I752" s="6" t="str">
        <f>IFERROR(VLOOKUP(A752,'[1]CONSOLIDADO FINANCEIRO'!$F$5:$H$288,3,FALSE),"")</f>
        <v/>
      </c>
      <c r="J752" s="6">
        <f t="shared" si="22"/>
        <v>33808772.43</v>
      </c>
      <c r="K752" s="6">
        <f t="shared" si="23"/>
        <v>67609615.159999996</v>
      </c>
    </row>
    <row r="753" spans="1:11" ht="12.75" customHeight="1" x14ac:dyDescent="0.25">
      <c r="A753" s="1" t="s">
        <v>757</v>
      </c>
      <c r="B753" s="3" t="s">
        <v>2158</v>
      </c>
      <c r="C753" s="3" t="s">
        <v>2180</v>
      </c>
      <c r="D753" s="1" t="s">
        <v>758</v>
      </c>
      <c r="E753" s="1" t="s">
        <v>758</v>
      </c>
      <c r="F753" s="6">
        <f>IFERROR(VLOOKUP(A753,'[1]CONSOLIDADO PREVIDENCIARIO'!$F$5:$H$1810,2,FALSE),"")</f>
        <v>75797839.290000007</v>
      </c>
      <c r="G753" s="6">
        <f>IFERROR(VLOOKUP(A753,'[1]CONSOLIDADO PREVIDENCIARIO'!$F$5:$H$1810,3,FALSE),"")</f>
        <v>147855402.90000001</v>
      </c>
      <c r="H753" s="6">
        <f>IFERROR(VLOOKUP(A753,'[1]CONSOLIDADO FINANCEIRO'!$F$5:$H$288,2,FALSE),"")</f>
        <v>1992096318</v>
      </c>
      <c r="I753" s="6">
        <f>IFERROR(VLOOKUP(A753,'[1]CONSOLIDADO FINANCEIRO'!$F$5:$H$288,3,FALSE),"")</f>
        <v>2395411275</v>
      </c>
      <c r="J753" s="6">
        <f t="shared" si="22"/>
        <v>2067894157.29</v>
      </c>
      <c r="K753" s="6">
        <f t="shared" si="23"/>
        <v>2543266677.9000001</v>
      </c>
    </row>
    <row r="754" spans="1:11" ht="12.75" customHeight="1" x14ac:dyDescent="0.25">
      <c r="A754" s="1" t="s">
        <v>759</v>
      </c>
      <c r="B754" s="3" t="s">
        <v>2156</v>
      </c>
      <c r="C754" s="3" t="s">
        <v>2182</v>
      </c>
      <c r="D754" s="1" t="s">
        <v>758</v>
      </c>
      <c r="E754" s="1" t="s">
        <v>758</v>
      </c>
      <c r="F754" s="6">
        <f>IFERROR(VLOOKUP(A754,'[1]CONSOLIDADO PREVIDENCIARIO'!$F$5:$H$1810,2,FALSE),"")</f>
        <v>293496586.5</v>
      </c>
      <c r="G754" s="6">
        <f>IFERROR(VLOOKUP(A754,'[1]CONSOLIDADO PREVIDENCIARIO'!$F$5:$H$1810,3,FALSE),"")</f>
        <v>320410507.10000002</v>
      </c>
      <c r="H754" s="6">
        <f>IFERROR(VLOOKUP(A754,'[1]CONSOLIDADO FINANCEIRO'!$F$5:$H$288,2,FALSE),"")</f>
        <v>1399689244</v>
      </c>
      <c r="I754" s="6">
        <f>IFERROR(VLOOKUP(A754,'[1]CONSOLIDADO FINANCEIRO'!$F$5:$H$288,3,FALSE),"")</f>
        <v>1519014330</v>
      </c>
      <c r="J754" s="6">
        <f t="shared" si="22"/>
        <v>1693185830.5</v>
      </c>
      <c r="K754" s="6">
        <f t="shared" si="23"/>
        <v>1839424837.0999999</v>
      </c>
    </row>
    <row r="755" spans="1:11" ht="12.75" customHeight="1" x14ac:dyDescent="0.25">
      <c r="A755" s="1" t="s">
        <v>760</v>
      </c>
      <c r="B755" s="3" t="s">
        <v>2166</v>
      </c>
      <c r="C755" s="3" t="s">
        <v>2182</v>
      </c>
      <c r="D755" s="1" t="s">
        <v>758</v>
      </c>
      <c r="E755" s="1" t="s">
        <v>758</v>
      </c>
      <c r="F755" s="6">
        <f>IFERROR(VLOOKUP(A755,'[1]CONSOLIDADO PREVIDENCIARIO'!$F$5:$H$1810,2,FALSE),"")</f>
        <v>57864110.530000001</v>
      </c>
      <c r="G755" s="6">
        <f>IFERROR(VLOOKUP(A755,'[1]CONSOLIDADO PREVIDENCIARIO'!$F$5:$H$1810,3,FALSE),"")</f>
        <v>96972192.069999993</v>
      </c>
      <c r="H755" s="6">
        <f>IFERROR(VLOOKUP(A755,'[1]CONSOLIDADO FINANCEIRO'!$F$5:$H$288,2,FALSE),"")</f>
        <v>359533792.39999998</v>
      </c>
      <c r="I755" s="6">
        <f>IFERROR(VLOOKUP(A755,'[1]CONSOLIDADO FINANCEIRO'!$F$5:$H$288,3,FALSE),"")</f>
        <v>471788567</v>
      </c>
      <c r="J755" s="6">
        <f t="shared" si="22"/>
        <v>417397902.92999995</v>
      </c>
      <c r="K755" s="6">
        <f t="shared" si="23"/>
        <v>568760759.06999993</v>
      </c>
    </row>
    <row r="756" spans="1:11" ht="12.75" customHeight="1" x14ac:dyDescent="0.25">
      <c r="A756" s="1" t="s">
        <v>761</v>
      </c>
      <c r="B756" s="3" t="s">
        <v>2153</v>
      </c>
      <c r="C756" s="3" t="s">
        <v>2182</v>
      </c>
      <c r="D756" s="1" t="s">
        <v>758</v>
      </c>
      <c r="E756" s="1" t="s">
        <v>758</v>
      </c>
      <c r="F756" s="6">
        <f>IFERROR(VLOOKUP(A756,'[1]CONSOLIDADO PREVIDENCIARIO'!$F$5:$H$1810,2,FALSE),"")</f>
        <v>67775263.780000001</v>
      </c>
      <c r="G756" s="6">
        <f>IFERROR(VLOOKUP(A756,'[1]CONSOLIDADO PREVIDENCIARIO'!$F$5:$H$1810,3,FALSE),"")</f>
        <v>71155885.640000001</v>
      </c>
      <c r="H756" s="6">
        <f>IFERROR(VLOOKUP(A756,'[1]CONSOLIDADO FINANCEIRO'!$F$5:$H$288,2,FALSE),"")</f>
        <v>274483826.60000002</v>
      </c>
      <c r="I756" s="6">
        <f>IFERROR(VLOOKUP(A756,'[1]CONSOLIDADO FINANCEIRO'!$F$5:$H$288,3,FALSE),"")</f>
        <v>425302600.5</v>
      </c>
      <c r="J756" s="6">
        <f t="shared" si="22"/>
        <v>342259090.38</v>
      </c>
      <c r="K756" s="6">
        <f t="shared" si="23"/>
        <v>496458486.13999999</v>
      </c>
    </row>
    <row r="757" spans="1:11" ht="12.75" customHeight="1" x14ac:dyDescent="0.25">
      <c r="A757" s="1" t="s">
        <v>762</v>
      </c>
      <c r="B757" s="3" t="s">
        <v>2160</v>
      </c>
      <c r="C757" s="3" t="s">
        <v>2180</v>
      </c>
      <c r="D757" s="1" t="s">
        <v>758</v>
      </c>
      <c r="E757" s="1" t="s">
        <v>758</v>
      </c>
      <c r="F757" s="6">
        <f>IFERROR(VLOOKUP(A757,'[1]CONSOLIDADO PREVIDENCIARIO'!$F$5:$H$1810,2,FALSE),"")</f>
        <v>34806584.359999999</v>
      </c>
      <c r="G757" s="6">
        <f>IFERROR(VLOOKUP(A757,'[1]CONSOLIDADO PREVIDENCIARIO'!$F$5:$H$1810,3,FALSE),"")</f>
        <v>34808558.469999999</v>
      </c>
      <c r="H757" s="6">
        <f>IFERROR(VLOOKUP(A757,'[1]CONSOLIDADO FINANCEIRO'!$F$5:$H$288,2,FALSE),"")</f>
        <v>1137025815</v>
      </c>
      <c r="I757" s="6">
        <f>IFERROR(VLOOKUP(A757,'[1]CONSOLIDADO FINANCEIRO'!$F$5:$H$288,3,FALSE),"")</f>
        <v>1315439229</v>
      </c>
      <c r="J757" s="6">
        <f t="shared" si="22"/>
        <v>1171832399.3599999</v>
      </c>
      <c r="K757" s="6">
        <f t="shared" si="23"/>
        <v>1350247787.47</v>
      </c>
    </row>
    <row r="758" spans="1:11" ht="12.75" customHeight="1" x14ac:dyDescent="0.25">
      <c r="A758" s="1" t="s">
        <v>763</v>
      </c>
      <c r="B758" s="3" t="s">
        <v>2162</v>
      </c>
      <c r="C758" s="3" t="s">
        <v>2176</v>
      </c>
      <c r="D758" s="1" t="s">
        <v>758</v>
      </c>
      <c r="E758" s="1" t="s">
        <v>758</v>
      </c>
      <c r="F758" s="6" t="str">
        <f>IFERROR(VLOOKUP(A758,'[1]CONSOLIDADO PREVIDENCIARIO'!$F$5:$H$1810,2,FALSE),"")</f>
        <v/>
      </c>
      <c r="G758" s="6" t="str">
        <f>IFERROR(VLOOKUP(A758,'[1]CONSOLIDADO PREVIDENCIARIO'!$F$5:$H$1810,3,FALSE),"")</f>
        <v/>
      </c>
      <c r="H758" s="6">
        <f>IFERROR(VLOOKUP(A758,'[1]CONSOLIDADO FINANCEIRO'!$F$5:$H$288,2,FALSE),"")</f>
        <v>2983349552</v>
      </c>
      <c r="I758" s="6">
        <f>IFERROR(VLOOKUP(A758,'[1]CONSOLIDADO FINANCEIRO'!$F$5:$H$288,3,FALSE),"")</f>
        <v>5414115205</v>
      </c>
      <c r="J758" s="6">
        <f t="shared" si="22"/>
        <v>2983349552</v>
      </c>
      <c r="K758" s="6">
        <f t="shared" si="23"/>
        <v>5414115205</v>
      </c>
    </row>
    <row r="759" spans="1:11" ht="12.75" customHeight="1" x14ac:dyDescent="0.25">
      <c r="A759" s="1" t="s">
        <v>764</v>
      </c>
      <c r="B759" s="3" t="s">
        <v>2167</v>
      </c>
      <c r="C759" s="3" t="s">
        <v>2182</v>
      </c>
      <c r="D759" s="1" t="s">
        <v>758</v>
      </c>
      <c r="E759" s="1" t="s">
        <v>758</v>
      </c>
      <c r="F759" s="6">
        <f>IFERROR(VLOOKUP(A759,'[1]CONSOLIDADO PREVIDENCIARIO'!$F$5:$H$1810,2,FALSE),"")</f>
        <v>38615120.549999997</v>
      </c>
      <c r="G759" s="6">
        <f>IFERROR(VLOOKUP(A759,'[1]CONSOLIDADO PREVIDENCIARIO'!$F$5:$H$1810,3,FALSE),"")</f>
        <v>38315321.770000003</v>
      </c>
      <c r="H759" s="6">
        <f>IFERROR(VLOOKUP(A759,'[1]CONSOLIDADO FINANCEIRO'!$F$5:$H$288,2,FALSE),"")</f>
        <v>1091581058</v>
      </c>
      <c r="I759" s="6">
        <f>IFERROR(VLOOKUP(A759,'[1]CONSOLIDADO FINANCEIRO'!$F$5:$H$288,3,FALSE),"")</f>
        <v>1671786238</v>
      </c>
      <c r="J759" s="6">
        <f t="shared" si="22"/>
        <v>1130196178.55</v>
      </c>
      <c r="K759" s="6">
        <f t="shared" si="23"/>
        <v>1710101559.77</v>
      </c>
    </row>
    <row r="760" spans="1:11" ht="12.75" customHeight="1" x14ac:dyDescent="0.25">
      <c r="A760" s="1" t="s">
        <v>765</v>
      </c>
      <c r="B760" s="3" t="s">
        <v>2172</v>
      </c>
      <c r="C760" s="3" t="s">
        <v>2181</v>
      </c>
      <c r="D760" s="1" t="s">
        <v>758</v>
      </c>
      <c r="E760" s="1" t="s">
        <v>758</v>
      </c>
      <c r="F760" s="6">
        <f>IFERROR(VLOOKUP(A760,'[1]CONSOLIDADO PREVIDENCIARIO'!$F$5:$H$1810,2,FALSE),"")</f>
        <v>419757991.10000002</v>
      </c>
      <c r="G760" s="6">
        <f>IFERROR(VLOOKUP(A760,'[1]CONSOLIDADO PREVIDENCIARIO'!$F$5:$H$1810,3,FALSE),"")</f>
        <v>431509881.10000002</v>
      </c>
      <c r="H760" s="6" t="str">
        <f>IFERROR(VLOOKUP(A760,'[1]CONSOLIDADO FINANCEIRO'!$F$5:$H$288,2,FALSE),"")</f>
        <v/>
      </c>
      <c r="I760" s="6" t="str">
        <f>IFERROR(VLOOKUP(A760,'[1]CONSOLIDADO FINANCEIRO'!$F$5:$H$288,3,FALSE),"")</f>
        <v/>
      </c>
      <c r="J760" s="6">
        <f t="shared" si="22"/>
        <v>419757991.10000002</v>
      </c>
      <c r="K760" s="6">
        <f t="shared" si="23"/>
        <v>431509881.10000002</v>
      </c>
    </row>
    <row r="761" spans="1:11" ht="12.75" customHeight="1" x14ac:dyDescent="0.25">
      <c r="A761" s="1" t="s">
        <v>766</v>
      </c>
      <c r="B761" s="3" t="s">
        <v>2173</v>
      </c>
      <c r="C761" s="3" t="s">
        <v>2181</v>
      </c>
      <c r="D761" s="1" t="s">
        <v>758</v>
      </c>
      <c r="E761" s="1" t="s">
        <v>758</v>
      </c>
      <c r="F761" s="6">
        <f>IFERROR(VLOOKUP(A761,'[1]CONSOLIDADO PREVIDENCIARIO'!$F$5:$H$1810,2,FALSE),"")</f>
        <v>111049334.09999999</v>
      </c>
      <c r="G761" s="6">
        <f>IFERROR(VLOOKUP(A761,'[1]CONSOLIDADO PREVIDENCIARIO'!$F$5:$H$1810,3,FALSE),"")</f>
        <v>121332936.3</v>
      </c>
      <c r="H761" s="6">
        <f>IFERROR(VLOOKUP(A761,'[1]CONSOLIDADO FINANCEIRO'!$F$5:$H$288,2,FALSE),"")</f>
        <v>110916267.5</v>
      </c>
      <c r="I761" s="6">
        <f>IFERROR(VLOOKUP(A761,'[1]CONSOLIDADO FINANCEIRO'!$F$5:$H$288,3,FALSE),"")</f>
        <v>106643245.09999999</v>
      </c>
      <c r="J761" s="6">
        <f t="shared" si="22"/>
        <v>221965601.59999999</v>
      </c>
      <c r="K761" s="6">
        <f t="shared" si="23"/>
        <v>227976181.39999998</v>
      </c>
    </row>
    <row r="762" spans="1:11" ht="12.75" customHeight="1" x14ac:dyDescent="0.25">
      <c r="A762" s="1" t="s">
        <v>767</v>
      </c>
      <c r="B762" s="3" t="s">
        <v>2175</v>
      </c>
      <c r="C762" s="3" t="s">
        <v>2183</v>
      </c>
      <c r="D762" s="1" t="s">
        <v>758</v>
      </c>
      <c r="E762" s="1" t="s">
        <v>758</v>
      </c>
      <c r="F762" s="6">
        <f>IFERROR(VLOOKUP(A762,'[1]CONSOLIDADO PREVIDENCIARIO'!$F$5:$H$1810,2,FALSE),"")</f>
        <v>1561078140</v>
      </c>
      <c r="G762" s="6">
        <f>IFERROR(VLOOKUP(A762,'[1]CONSOLIDADO PREVIDENCIARIO'!$F$5:$H$1810,3,FALSE),"")</f>
        <v>1601045173</v>
      </c>
      <c r="H762" s="6" t="str">
        <f>IFERROR(VLOOKUP(A762,'[1]CONSOLIDADO FINANCEIRO'!$F$5:$H$288,2,FALSE),"")</f>
        <v/>
      </c>
      <c r="I762" s="6" t="str">
        <f>IFERROR(VLOOKUP(A762,'[1]CONSOLIDADO FINANCEIRO'!$F$5:$H$288,3,FALSE),"")</f>
        <v/>
      </c>
      <c r="J762" s="6">
        <f t="shared" si="22"/>
        <v>1561078140</v>
      </c>
      <c r="K762" s="6">
        <f t="shared" si="23"/>
        <v>1601045173</v>
      </c>
    </row>
    <row r="763" spans="1:11" ht="12.75" customHeight="1" x14ac:dyDescent="0.25">
      <c r="A763" s="1" t="s">
        <v>768</v>
      </c>
      <c r="B763" s="3" t="s">
        <v>2177</v>
      </c>
      <c r="C763" s="3" t="s">
        <v>2176</v>
      </c>
      <c r="D763" s="1" t="s">
        <v>758</v>
      </c>
      <c r="E763" s="1" t="s">
        <v>758</v>
      </c>
      <c r="F763" s="6" t="str">
        <f>IFERROR(VLOOKUP(A763,'[1]CONSOLIDADO PREVIDENCIARIO'!$F$5:$H$1810,2,FALSE),"")</f>
        <v/>
      </c>
      <c r="G763" s="6" t="str">
        <f>IFERROR(VLOOKUP(A763,'[1]CONSOLIDADO PREVIDENCIARIO'!$F$5:$H$1810,3,FALSE),"")</f>
        <v/>
      </c>
      <c r="H763" s="6">
        <f>IFERROR(VLOOKUP(A763,'[1]CONSOLIDADO FINANCEIRO'!$F$5:$H$288,2,FALSE),"")</f>
        <v>7792118072</v>
      </c>
      <c r="I763" s="6">
        <f>IFERROR(VLOOKUP(A763,'[1]CONSOLIDADO FINANCEIRO'!$F$5:$H$288,3,FALSE),"")</f>
        <v>7757335277</v>
      </c>
      <c r="J763" s="6">
        <f t="shared" si="22"/>
        <v>7792118072</v>
      </c>
      <c r="K763" s="6">
        <f t="shared" si="23"/>
        <v>7757335277</v>
      </c>
    </row>
    <row r="764" spans="1:11" ht="12.75" customHeight="1" x14ac:dyDescent="0.25">
      <c r="A764" s="1" t="s">
        <v>769</v>
      </c>
      <c r="B764" s="3" t="s">
        <v>2176</v>
      </c>
      <c r="C764" s="3" t="s">
        <v>2182</v>
      </c>
      <c r="D764" s="1" t="s">
        <v>758</v>
      </c>
      <c r="E764" s="1" t="s">
        <v>758</v>
      </c>
      <c r="F764" s="6" t="str">
        <f>IFERROR(VLOOKUP(A764,'[1]CONSOLIDADO PREVIDENCIARIO'!$F$5:$H$1810,2,FALSE),"")</f>
        <v/>
      </c>
      <c r="G764" s="6" t="str">
        <f>IFERROR(VLOOKUP(A764,'[1]CONSOLIDADO PREVIDENCIARIO'!$F$5:$H$1810,3,FALSE),"")</f>
        <v/>
      </c>
      <c r="H764" s="6">
        <f>IFERROR(VLOOKUP(A764,'[1]CONSOLIDADO FINANCEIRO'!$F$5:$H$288,2,FALSE),"")</f>
        <v>380660936.69999999</v>
      </c>
      <c r="I764" s="6">
        <f>IFERROR(VLOOKUP(A764,'[1]CONSOLIDADO FINANCEIRO'!$F$5:$H$288,3,FALSE),"")</f>
        <v>785832796.29999995</v>
      </c>
      <c r="J764" s="6">
        <f t="shared" si="22"/>
        <v>380660936.69999999</v>
      </c>
      <c r="K764" s="6">
        <f t="shared" si="23"/>
        <v>785832796.29999995</v>
      </c>
    </row>
    <row r="765" spans="1:11" ht="12.75" customHeight="1" x14ac:dyDescent="0.25">
      <c r="A765" s="1" t="s">
        <v>770</v>
      </c>
      <c r="B765" s="3" t="s">
        <v>2152</v>
      </c>
      <c r="C765" s="3" t="s">
        <v>2181</v>
      </c>
      <c r="D765" s="1" t="s">
        <v>758</v>
      </c>
      <c r="E765" s="1" t="s">
        <v>758</v>
      </c>
      <c r="F765" s="6">
        <f>IFERROR(VLOOKUP(A765,'[1]CONSOLIDADO PREVIDENCIARIO'!$F$5:$H$1810,2,FALSE),"")</f>
        <v>227613136.69999999</v>
      </c>
      <c r="G765" s="6">
        <f>IFERROR(VLOOKUP(A765,'[1]CONSOLIDADO PREVIDENCIARIO'!$F$5:$H$1810,3,FALSE),"")</f>
        <v>207748858</v>
      </c>
      <c r="H765" s="6" t="str">
        <f>IFERROR(VLOOKUP(A765,'[1]CONSOLIDADO FINANCEIRO'!$F$5:$H$288,2,FALSE),"")</f>
        <v/>
      </c>
      <c r="I765" s="6" t="str">
        <f>IFERROR(VLOOKUP(A765,'[1]CONSOLIDADO FINANCEIRO'!$F$5:$H$288,3,FALSE),"")</f>
        <v/>
      </c>
      <c r="J765" s="6">
        <f t="shared" si="22"/>
        <v>227613136.69999999</v>
      </c>
      <c r="K765" s="6">
        <f t="shared" si="23"/>
        <v>207748858</v>
      </c>
    </row>
    <row r="766" spans="1:11" ht="12.75" customHeight="1" x14ac:dyDescent="0.25">
      <c r="A766" s="1" t="s">
        <v>771</v>
      </c>
      <c r="B766" s="3" t="s">
        <v>2155</v>
      </c>
      <c r="C766" s="3" t="s">
        <v>2181</v>
      </c>
      <c r="D766" s="1" t="s">
        <v>758</v>
      </c>
      <c r="E766" s="1" t="s">
        <v>758</v>
      </c>
      <c r="F766" s="6">
        <f>IFERROR(VLOOKUP(A766,'[1]CONSOLIDADO PREVIDENCIARIO'!$F$5:$H$1810,2,FALSE),"")</f>
        <v>218596577.69999999</v>
      </c>
      <c r="G766" s="6">
        <f>IFERROR(VLOOKUP(A766,'[1]CONSOLIDADO PREVIDENCIARIO'!$F$5:$H$1810,3,FALSE),"")</f>
        <v>156323870.90000001</v>
      </c>
      <c r="H766" s="6">
        <f>IFERROR(VLOOKUP(A766,'[1]CONSOLIDADO FINANCEIRO'!$F$5:$H$288,2,FALSE),"")</f>
        <v>259509042.80000001</v>
      </c>
      <c r="I766" s="6">
        <f>IFERROR(VLOOKUP(A766,'[1]CONSOLIDADO FINANCEIRO'!$F$5:$H$288,3,FALSE),"")</f>
        <v>215996492.5</v>
      </c>
      <c r="J766" s="6">
        <f t="shared" si="22"/>
        <v>478105620.5</v>
      </c>
      <c r="K766" s="6">
        <f t="shared" si="23"/>
        <v>372320363.39999998</v>
      </c>
    </row>
    <row r="767" spans="1:11" ht="12.75" customHeight="1" x14ac:dyDescent="0.25">
      <c r="A767" s="1" t="s">
        <v>772</v>
      </c>
      <c r="B767" s="3" t="s">
        <v>2154</v>
      </c>
      <c r="C767" s="3" t="s">
        <v>2181</v>
      </c>
      <c r="D767" s="1" t="s">
        <v>758</v>
      </c>
      <c r="E767" s="1" t="s">
        <v>758</v>
      </c>
      <c r="F767" s="6">
        <f>IFERROR(VLOOKUP(A767,'[1]CONSOLIDADO PREVIDENCIARIO'!$F$5:$H$1810,2,FALSE),"")</f>
        <v>345036445.60000002</v>
      </c>
      <c r="G767" s="6">
        <f>IFERROR(VLOOKUP(A767,'[1]CONSOLIDADO PREVIDENCIARIO'!$F$5:$H$1810,3,FALSE),"")</f>
        <v>348030567.80000001</v>
      </c>
      <c r="H767" s="6">
        <f>IFERROR(VLOOKUP(A767,'[1]CONSOLIDADO FINANCEIRO'!$F$5:$H$288,2,FALSE),"")</f>
        <v>275486046</v>
      </c>
      <c r="I767" s="6">
        <f>IFERROR(VLOOKUP(A767,'[1]CONSOLIDADO FINANCEIRO'!$F$5:$H$288,3,FALSE),"")</f>
        <v>555466831.29999995</v>
      </c>
      <c r="J767" s="6">
        <f t="shared" si="22"/>
        <v>620522491.60000002</v>
      </c>
      <c r="K767" s="6">
        <f t="shared" si="23"/>
        <v>903497399.0999999</v>
      </c>
    </row>
    <row r="768" spans="1:11" ht="12.75" customHeight="1" x14ac:dyDescent="0.25">
      <c r="A768" s="1" t="s">
        <v>773</v>
      </c>
      <c r="B768" s="3" t="s">
        <v>2157</v>
      </c>
      <c r="C768" s="3" t="s">
        <v>2182</v>
      </c>
      <c r="D768" s="1" t="s">
        <v>758</v>
      </c>
      <c r="E768" s="1" t="s">
        <v>758</v>
      </c>
      <c r="F768" s="6">
        <f>IFERROR(VLOOKUP(A768,'[1]CONSOLIDADO PREVIDENCIARIO'!$F$5:$H$1810,2,FALSE),"")</f>
        <v>187640950.09999999</v>
      </c>
      <c r="G768" s="6">
        <f>IFERROR(VLOOKUP(A768,'[1]CONSOLIDADO PREVIDENCIARIO'!$F$5:$H$1810,3,FALSE),"")</f>
        <v>277336626.39999998</v>
      </c>
      <c r="H768" s="6">
        <f>IFERROR(VLOOKUP(A768,'[1]CONSOLIDADO FINANCEIRO'!$F$5:$H$288,2,FALSE),"")</f>
        <v>887961224.79999995</v>
      </c>
      <c r="I768" s="6">
        <f>IFERROR(VLOOKUP(A768,'[1]CONSOLIDADO FINANCEIRO'!$F$5:$H$288,3,FALSE),"")</f>
        <v>1143490303</v>
      </c>
      <c r="J768" s="6">
        <f t="shared" si="22"/>
        <v>1075602174.8999999</v>
      </c>
      <c r="K768" s="6">
        <f t="shared" si="23"/>
        <v>1420826929.4000001</v>
      </c>
    </row>
    <row r="769" spans="1:11" ht="12.75" customHeight="1" x14ac:dyDescent="0.25">
      <c r="A769" s="1" t="s">
        <v>774</v>
      </c>
      <c r="B769" s="3" t="s">
        <v>2159</v>
      </c>
      <c r="C769" s="3" t="s">
        <v>2176</v>
      </c>
      <c r="D769" s="1" t="s">
        <v>758</v>
      </c>
      <c r="E769" s="1" t="s">
        <v>758</v>
      </c>
      <c r="F769" s="6">
        <f>IFERROR(VLOOKUP(A769,'[1]CONSOLIDADO PREVIDENCIARIO'!$F$5:$H$1810,2,FALSE),"")</f>
        <v>185224723.30000001</v>
      </c>
      <c r="G769" s="6">
        <f>IFERROR(VLOOKUP(A769,'[1]CONSOLIDADO PREVIDENCIARIO'!$F$5:$H$1810,3,FALSE),"")</f>
        <v>183243133.5</v>
      </c>
      <c r="H769" s="6">
        <f>IFERROR(VLOOKUP(A769,'[1]CONSOLIDADO FINANCEIRO'!$F$5:$H$288,2,FALSE),"")</f>
        <v>233744992.59999999</v>
      </c>
      <c r="I769" s="6">
        <f>IFERROR(VLOOKUP(A769,'[1]CONSOLIDADO FINANCEIRO'!$F$5:$H$288,3,FALSE),"")</f>
        <v>142050034.5</v>
      </c>
      <c r="J769" s="6">
        <f t="shared" si="22"/>
        <v>418969715.89999998</v>
      </c>
      <c r="K769" s="6">
        <f t="shared" si="23"/>
        <v>325293168</v>
      </c>
    </row>
    <row r="770" spans="1:11" ht="12.75" customHeight="1" x14ac:dyDescent="0.25">
      <c r="A770" s="1" t="s">
        <v>775</v>
      </c>
      <c r="B770" s="3" t="s">
        <v>2161</v>
      </c>
      <c r="C770" s="3" t="s">
        <v>2182</v>
      </c>
      <c r="D770" s="1" t="s">
        <v>758</v>
      </c>
      <c r="E770" s="1" t="s">
        <v>758</v>
      </c>
      <c r="F770" s="6">
        <f>IFERROR(VLOOKUP(A770,'[1]CONSOLIDADO PREVIDENCIARIO'!$F$5:$H$1810,2,FALSE),"")</f>
        <v>484075451.10000002</v>
      </c>
      <c r="G770" s="6">
        <f>IFERROR(VLOOKUP(A770,'[1]CONSOLIDADO PREVIDENCIARIO'!$F$5:$H$1810,3,FALSE),"")</f>
        <v>836038017.39999998</v>
      </c>
      <c r="H770" s="6">
        <f>IFERROR(VLOOKUP(A770,'[1]CONSOLIDADO FINANCEIRO'!$F$5:$H$288,2,FALSE),"")</f>
        <v>38070211.359999999</v>
      </c>
      <c r="I770" s="6">
        <f>IFERROR(VLOOKUP(A770,'[1]CONSOLIDADO FINANCEIRO'!$F$5:$H$288,3,FALSE),"")</f>
        <v>0</v>
      </c>
      <c r="J770" s="6">
        <f t="shared" si="22"/>
        <v>522145662.46000004</v>
      </c>
      <c r="K770" s="6">
        <f t="shared" si="23"/>
        <v>836038017.39999998</v>
      </c>
    </row>
    <row r="771" spans="1:11" ht="12.75" customHeight="1" x14ac:dyDescent="0.25">
      <c r="A771" s="1" t="s">
        <v>776</v>
      </c>
      <c r="B771" s="3" t="s">
        <v>2164</v>
      </c>
      <c r="C771" s="3" t="s">
        <v>2180</v>
      </c>
      <c r="D771" s="1" t="s">
        <v>758</v>
      </c>
      <c r="E771" s="1" t="s">
        <v>758</v>
      </c>
      <c r="F771" s="6">
        <f>IFERROR(VLOOKUP(A771,'[1]CONSOLIDADO PREVIDENCIARIO'!$F$5:$H$1810,2,FALSE),"")</f>
        <v>1155803655</v>
      </c>
      <c r="G771" s="6">
        <f>IFERROR(VLOOKUP(A771,'[1]CONSOLIDADO PREVIDENCIARIO'!$F$5:$H$1810,3,FALSE),"")</f>
        <v>2004265068</v>
      </c>
      <c r="H771" s="6">
        <f>IFERROR(VLOOKUP(A771,'[1]CONSOLIDADO FINANCEIRO'!$F$5:$H$288,2,FALSE),"")</f>
        <v>96964259.760000005</v>
      </c>
      <c r="I771" s="6">
        <f>IFERROR(VLOOKUP(A771,'[1]CONSOLIDADO FINANCEIRO'!$F$5:$H$288,3,FALSE),"")</f>
        <v>168481880.5</v>
      </c>
      <c r="J771" s="6">
        <f t="shared" si="22"/>
        <v>1252767914.76</v>
      </c>
      <c r="K771" s="6">
        <f t="shared" si="23"/>
        <v>2172746948.5</v>
      </c>
    </row>
    <row r="772" spans="1:11" ht="12.75" customHeight="1" x14ac:dyDescent="0.25">
      <c r="A772" s="1" t="s">
        <v>777</v>
      </c>
      <c r="B772" s="3" t="s">
        <v>2163</v>
      </c>
      <c r="C772" s="3" t="s">
        <v>2180</v>
      </c>
      <c r="D772" s="1" t="s">
        <v>758</v>
      </c>
      <c r="E772" s="1" t="s">
        <v>758</v>
      </c>
      <c r="F772" s="6">
        <f>IFERROR(VLOOKUP(A772,'[1]CONSOLIDADO PREVIDENCIARIO'!$F$5:$H$1810,2,FALSE),"")</f>
        <v>1058925086</v>
      </c>
      <c r="G772" s="6">
        <f>IFERROR(VLOOKUP(A772,'[1]CONSOLIDADO PREVIDENCIARIO'!$F$5:$H$1810,3,FALSE),"")</f>
        <v>2244717557</v>
      </c>
      <c r="H772" s="6" t="str">
        <f>IFERROR(VLOOKUP(A772,'[1]CONSOLIDADO FINANCEIRO'!$F$5:$H$288,2,FALSE),"")</f>
        <v/>
      </c>
      <c r="I772" s="6" t="str">
        <f>IFERROR(VLOOKUP(A772,'[1]CONSOLIDADO FINANCEIRO'!$F$5:$H$288,3,FALSE),"")</f>
        <v/>
      </c>
      <c r="J772" s="6">
        <f t="shared" si="22"/>
        <v>1058925086</v>
      </c>
      <c r="K772" s="6">
        <f t="shared" si="23"/>
        <v>2244717557</v>
      </c>
    </row>
    <row r="773" spans="1:11" ht="12.75" customHeight="1" x14ac:dyDescent="0.25">
      <c r="A773" s="1" t="s">
        <v>778</v>
      </c>
      <c r="B773" s="3" t="s">
        <v>2165</v>
      </c>
      <c r="C773" s="3" t="s">
        <v>2181</v>
      </c>
      <c r="D773" s="1" t="s">
        <v>758</v>
      </c>
      <c r="E773" s="1" t="s">
        <v>758</v>
      </c>
      <c r="F773" s="6">
        <f>IFERROR(VLOOKUP(A773,'[1]CONSOLIDADO PREVIDENCIARIO'!$F$5:$H$1810,2,FALSE),"")</f>
        <v>79045316.150000006</v>
      </c>
      <c r="G773" s="6">
        <f>IFERROR(VLOOKUP(A773,'[1]CONSOLIDADO PREVIDENCIARIO'!$F$5:$H$1810,3,FALSE),"")</f>
        <v>72011602.75</v>
      </c>
      <c r="H773" s="6">
        <f>IFERROR(VLOOKUP(A773,'[1]CONSOLIDADO FINANCEIRO'!$F$5:$H$288,2,FALSE),"")</f>
        <v>1008181418</v>
      </c>
      <c r="I773" s="6">
        <f>IFERROR(VLOOKUP(A773,'[1]CONSOLIDADO FINANCEIRO'!$F$5:$H$288,3,FALSE),"")</f>
        <v>1613067515</v>
      </c>
      <c r="J773" s="6">
        <f t="shared" si="22"/>
        <v>1087226734.1500001</v>
      </c>
      <c r="K773" s="6">
        <f t="shared" si="23"/>
        <v>1685079117.75</v>
      </c>
    </row>
    <row r="774" spans="1:11" ht="12.75" customHeight="1" x14ac:dyDescent="0.25">
      <c r="A774" s="1" t="s">
        <v>779</v>
      </c>
      <c r="B774" s="3" t="s">
        <v>2169</v>
      </c>
      <c r="C774" s="3" t="s">
        <v>2183</v>
      </c>
      <c r="D774" s="1" t="s">
        <v>758</v>
      </c>
      <c r="E774" s="1" t="s">
        <v>758</v>
      </c>
      <c r="F774" s="6">
        <f>IFERROR(VLOOKUP(A774,'[1]CONSOLIDADO PREVIDENCIARIO'!$F$5:$H$1810,2,FALSE),"")</f>
        <v>1116884557</v>
      </c>
      <c r="G774" s="6">
        <f>IFERROR(VLOOKUP(A774,'[1]CONSOLIDADO PREVIDENCIARIO'!$F$5:$H$1810,3,FALSE),"")</f>
        <v>1389769226</v>
      </c>
      <c r="H774" s="6">
        <f>IFERROR(VLOOKUP(A774,'[1]CONSOLIDADO FINANCEIRO'!$F$5:$H$288,2,FALSE),"")</f>
        <v>1054857585</v>
      </c>
      <c r="I774" s="6">
        <f>IFERROR(VLOOKUP(A774,'[1]CONSOLIDADO FINANCEIRO'!$F$5:$H$288,3,FALSE),"")</f>
        <v>1045524132</v>
      </c>
      <c r="J774" s="6">
        <f t="shared" ref="J774:J837" si="24">SUM(F774,H774)</f>
        <v>2171742142</v>
      </c>
      <c r="K774" s="6">
        <f t="shared" ref="K774:K837" si="25">SUM(G774,I774)</f>
        <v>2435293358</v>
      </c>
    </row>
    <row r="775" spans="1:11" ht="12.75" customHeight="1" x14ac:dyDescent="0.25">
      <c r="A775" s="1" t="s">
        <v>780</v>
      </c>
      <c r="B775" s="3" t="s">
        <v>2168</v>
      </c>
      <c r="C775" s="3" t="s">
        <v>2182</v>
      </c>
      <c r="D775" s="1" t="s">
        <v>758</v>
      </c>
      <c r="E775" s="1" t="s">
        <v>758</v>
      </c>
      <c r="F775" s="6">
        <f>IFERROR(VLOOKUP(A775,'[1]CONSOLIDADO PREVIDENCIARIO'!$F$5:$H$1810,2,FALSE),"")</f>
        <v>451431059.10000002</v>
      </c>
      <c r="G775" s="6">
        <f>IFERROR(VLOOKUP(A775,'[1]CONSOLIDADO PREVIDENCIARIO'!$F$5:$H$1810,3,FALSE),"")</f>
        <v>1322288066</v>
      </c>
      <c r="H775" s="6" t="str">
        <f>IFERROR(VLOOKUP(A775,'[1]CONSOLIDADO FINANCEIRO'!$F$5:$H$288,2,FALSE),"")</f>
        <v/>
      </c>
      <c r="I775" s="6" t="str">
        <f>IFERROR(VLOOKUP(A775,'[1]CONSOLIDADO FINANCEIRO'!$F$5:$H$288,3,FALSE),"")</f>
        <v/>
      </c>
      <c r="J775" s="6">
        <f t="shared" si="24"/>
        <v>451431059.10000002</v>
      </c>
      <c r="K775" s="6">
        <f t="shared" si="25"/>
        <v>1322288066</v>
      </c>
    </row>
    <row r="776" spans="1:11" ht="12.75" customHeight="1" x14ac:dyDescent="0.25">
      <c r="A776" s="1" t="s">
        <v>781</v>
      </c>
      <c r="B776" s="3" t="s">
        <v>2170</v>
      </c>
      <c r="C776" s="3" t="s">
        <v>2176</v>
      </c>
      <c r="D776" s="1" t="s">
        <v>758</v>
      </c>
      <c r="E776" s="1" t="s">
        <v>758</v>
      </c>
      <c r="F776" s="6">
        <f>IFERROR(VLOOKUP(A776,'[1]CONSOLIDADO PREVIDENCIARIO'!$F$5:$H$1810,2,FALSE),"")</f>
        <v>166806101.19999999</v>
      </c>
      <c r="G776" s="6">
        <f>IFERROR(VLOOKUP(A776,'[1]CONSOLIDADO PREVIDENCIARIO'!$F$5:$H$1810,3,FALSE),"")</f>
        <v>263041641</v>
      </c>
      <c r="H776" s="6">
        <f>IFERROR(VLOOKUP(A776,'[1]CONSOLIDADO FINANCEIRO'!$F$5:$H$288,2,FALSE),"")</f>
        <v>2221252299</v>
      </c>
      <c r="I776" s="6">
        <f>IFERROR(VLOOKUP(A776,'[1]CONSOLIDADO FINANCEIRO'!$F$5:$H$288,3,FALSE),"")</f>
        <v>2838212402</v>
      </c>
      <c r="J776" s="6">
        <f t="shared" si="24"/>
        <v>2388058400.1999998</v>
      </c>
      <c r="K776" s="6">
        <f t="shared" si="25"/>
        <v>3101254043</v>
      </c>
    </row>
    <row r="777" spans="1:11" ht="12.75" customHeight="1" x14ac:dyDescent="0.25">
      <c r="A777" s="1" t="s">
        <v>782</v>
      </c>
      <c r="B777" s="3" t="s">
        <v>2171</v>
      </c>
      <c r="C777" s="3" t="s">
        <v>2182</v>
      </c>
      <c r="D777" s="1" t="s">
        <v>758</v>
      </c>
      <c r="E777" s="1" t="s">
        <v>758</v>
      </c>
      <c r="F777" s="6">
        <f>IFERROR(VLOOKUP(A777,'[1]CONSOLIDADO PREVIDENCIARIO'!$F$5:$H$1810,2,FALSE),"")</f>
        <v>833768451.10000002</v>
      </c>
      <c r="G777" s="6">
        <f>IFERROR(VLOOKUP(A777,'[1]CONSOLIDADO PREVIDENCIARIO'!$F$5:$H$1810,3,FALSE),"")</f>
        <v>1722660747</v>
      </c>
      <c r="H777" s="6" t="str">
        <f>IFERROR(VLOOKUP(A777,'[1]CONSOLIDADO FINANCEIRO'!$F$5:$H$288,2,FALSE),"")</f>
        <v/>
      </c>
      <c r="I777" s="6" t="str">
        <f>IFERROR(VLOOKUP(A777,'[1]CONSOLIDADO FINANCEIRO'!$F$5:$H$288,3,FALSE),"")</f>
        <v/>
      </c>
      <c r="J777" s="6">
        <f t="shared" si="24"/>
        <v>833768451.10000002</v>
      </c>
      <c r="K777" s="6">
        <f t="shared" si="25"/>
        <v>1722660747</v>
      </c>
    </row>
    <row r="778" spans="1:11" ht="12.75" customHeight="1" x14ac:dyDescent="0.25">
      <c r="A778" s="1" t="s">
        <v>783</v>
      </c>
      <c r="B778" s="3" t="s">
        <v>2174</v>
      </c>
      <c r="C778" s="3" t="s">
        <v>2183</v>
      </c>
      <c r="D778" s="1" t="s">
        <v>758</v>
      </c>
      <c r="E778" s="1" t="s">
        <v>758</v>
      </c>
      <c r="F778" s="6">
        <f>IFERROR(VLOOKUP(A778,'[1]CONSOLIDADO PREVIDENCIARIO'!$F$5:$H$1810,2,FALSE),"")</f>
        <v>145064974.19999999</v>
      </c>
      <c r="G778" s="6">
        <f>IFERROR(VLOOKUP(A778,'[1]CONSOLIDADO PREVIDENCIARIO'!$F$5:$H$1810,3,FALSE),"")</f>
        <v>148538719.59999999</v>
      </c>
      <c r="H778" s="6">
        <f>IFERROR(VLOOKUP(A778,'[1]CONSOLIDADO FINANCEIRO'!$F$5:$H$288,2,FALSE),"")</f>
        <v>2874725164</v>
      </c>
      <c r="I778" s="6">
        <f>IFERROR(VLOOKUP(A778,'[1]CONSOLIDADO FINANCEIRO'!$F$5:$H$288,3,FALSE),"")</f>
        <v>5687129038</v>
      </c>
      <c r="J778" s="6">
        <f t="shared" si="24"/>
        <v>3019790138.1999998</v>
      </c>
      <c r="K778" s="6">
        <f t="shared" si="25"/>
        <v>5835667757.6000004</v>
      </c>
    </row>
    <row r="779" spans="1:11" ht="12.75" customHeight="1" x14ac:dyDescent="0.25">
      <c r="A779" s="1" t="s">
        <v>784</v>
      </c>
      <c r="B779" s="3" t="s">
        <v>2178</v>
      </c>
      <c r="C779" s="3" t="s">
        <v>2181</v>
      </c>
      <c r="D779" s="1" t="s">
        <v>758</v>
      </c>
      <c r="E779" s="1" t="s">
        <v>758</v>
      </c>
      <c r="F779" s="6">
        <f>IFERROR(VLOOKUP(A779,'[1]CONSOLIDADO PREVIDENCIARIO'!$F$5:$H$1810,2,FALSE),"")</f>
        <v>59509798.030000001</v>
      </c>
      <c r="G779" s="6">
        <f>IFERROR(VLOOKUP(A779,'[1]CONSOLIDADO PREVIDENCIARIO'!$F$5:$H$1810,3,FALSE),"")</f>
        <v>147498769.30000001</v>
      </c>
      <c r="H779" s="6">
        <f>IFERROR(VLOOKUP(A779,'[1]CONSOLIDADO FINANCEIRO'!$F$5:$H$288,2,FALSE),"")</f>
        <v>408188946.80000001</v>
      </c>
      <c r="I779" s="6">
        <f>IFERROR(VLOOKUP(A779,'[1]CONSOLIDADO FINANCEIRO'!$F$5:$H$288,3,FALSE),"")</f>
        <v>1177880243</v>
      </c>
      <c r="J779" s="6">
        <f t="shared" si="24"/>
        <v>467698744.83000004</v>
      </c>
      <c r="K779" s="6">
        <f t="shared" si="25"/>
        <v>1325379012.3</v>
      </c>
    </row>
    <row r="780" spans="1:11" ht="12.75" customHeight="1" x14ac:dyDescent="0.25">
      <c r="A780" s="1" t="s">
        <v>785</v>
      </c>
      <c r="B780" s="3" t="s">
        <v>2174</v>
      </c>
      <c r="C780" s="3" t="s">
        <v>2183</v>
      </c>
      <c r="D780" s="1" t="s">
        <v>4</v>
      </c>
      <c r="E780" s="1" t="s">
        <v>5</v>
      </c>
      <c r="F780" s="6">
        <f>IFERROR(VLOOKUP(A780,'[1]CONSOLIDADO PREVIDENCIARIO'!$F$5:$H$1810,2,FALSE),"")</f>
        <v>577902.30000000005</v>
      </c>
      <c r="G780" s="6">
        <f>IFERROR(VLOOKUP(A780,'[1]CONSOLIDADO PREVIDENCIARIO'!$F$5:$H$1810,3,FALSE),"")</f>
        <v>0</v>
      </c>
      <c r="H780" s="6" t="str">
        <f>IFERROR(VLOOKUP(A780,'[1]CONSOLIDADO FINANCEIRO'!$F$5:$H$288,2,FALSE),"")</f>
        <v/>
      </c>
      <c r="I780" s="6" t="str">
        <f>IFERROR(VLOOKUP(A780,'[1]CONSOLIDADO FINANCEIRO'!$F$5:$H$288,3,FALSE),"")</f>
        <v/>
      </c>
      <c r="J780" s="6">
        <f t="shared" si="24"/>
        <v>577902.30000000005</v>
      </c>
      <c r="K780" s="6">
        <f t="shared" si="25"/>
        <v>0</v>
      </c>
    </row>
    <row r="781" spans="1:11" ht="12.75" customHeight="1" x14ac:dyDescent="0.25">
      <c r="A781" s="1" t="s">
        <v>786</v>
      </c>
      <c r="B781" s="3" t="s">
        <v>2174</v>
      </c>
      <c r="C781" s="3" t="s">
        <v>2183</v>
      </c>
      <c r="D781" s="1" t="s">
        <v>4</v>
      </c>
      <c r="E781" s="1" t="s">
        <v>5</v>
      </c>
      <c r="F781" s="6">
        <f>IFERROR(VLOOKUP(A781,'[1]CONSOLIDADO PREVIDENCIARIO'!$F$5:$H$1810,2,FALSE),"")</f>
        <v>706569.47</v>
      </c>
      <c r="G781" s="6">
        <f>IFERROR(VLOOKUP(A781,'[1]CONSOLIDADO PREVIDENCIARIO'!$F$5:$H$1810,3,FALSE),"")</f>
        <v>0</v>
      </c>
      <c r="H781" s="6" t="str">
        <f>IFERROR(VLOOKUP(A781,'[1]CONSOLIDADO FINANCEIRO'!$F$5:$H$288,2,FALSE),"")</f>
        <v/>
      </c>
      <c r="I781" s="6" t="str">
        <f>IFERROR(VLOOKUP(A781,'[1]CONSOLIDADO FINANCEIRO'!$F$5:$H$288,3,FALSE),"")</f>
        <v/>
      </c>
      <c r="J781" s="6">
        <f t="shared" si="24"/>
        <v>706569.47</v>
      </c>
      <c r="K781" s="6">
        <f t="shared" si="25"/>
        <v>0</v>
      </c>
    </row>
    <row r="782" spans="1:11" ht="12.75" customHeight="1" x14ac:dyDescent="0.25">
      <c r="A782" s="1" t="s">
        <v>787</v>
      </c>
      <c r="B782" s="3" t="s">
        <v>2167</v>
      </c>
      <c r="C782" s="3" t="s">
        <v>2182</v>
      </c>
      <c r="D782" s="1" t="s">
        <v>4</v>
      </c>
      <c r="E782" s="1" t="s">
        <v>15</v>
      </c>
      <c r="F782" s="6">
        <f>IFERROR(VLOOKUP(A782,'[1]CONSOLIDADO PREVIDENCIARIO'!$F$5:$H$1810,2,FALSE),"")</f>
        <v>1322027.06</v>
      </c>
      <c r="G782" s="6">
        <f>IFERROR(VLOOKUP(A782,'[1]CONSOLIDADO PREVIDENCIARIO'!$F$5:$H$1810,3,FALSE),"")</f>
        <v>2422865.7999999998</v>
      </c>
      <c r="H782" s="6" t="str">
        <f>IFERROR(VLOOKUP(A782,'[1]CONSOLIDADO FINANCEIRO'!$F$5:$H$288,2,FALSE),"")</f>
        <v/>
      </c>
      <c r="I782" s="6" t="str">
        <f>IFERROR(VLOOKUP(A782,'[1]CONSOLIDADO FINANCEIRO'!$F$5:$H$288,3,FALSE),"")</f>
        <v/>
      </c>
      <c r="J782" s="6">
        <f t="shared" si="24"/>
        <v>1322027.06</v>
      </c>
      <c r="K782" s="6">
        <f t="shared" si="25"/>
        <v>2422865.7999999998</v>
      </c>
    </row>
    <row r="783" spans="1:11" ht="12.75" customHeight="1" x14ac:dyDescent="0.25">
      <c r="A783" s="1" t="s">
        <v>788</v>
      </c>
      <c r="B783" s="3" t="s">
        <v>2167</v>
      </c>
      <c r="C783" s="3" t="s">
        <v>2182</v>
      </c>
      <c r="D783" s="1" t="s">
        <v>8</v>
      </c>
      <c r="E783" s="1" t="s">
        <v>15</v>
      </c>
      <c r="F783" s="6">
        <f>IFERROR(VLOOKUP(A783,'[1]CONSOLIDADO PREVIDENCIARIO'!$F$5:$H$1810,2,FALSE),"")</f>
        <v>944924.44</v>
      </c>
      <c r="G783" s="6">
        <f>IFERROR(VLOOKUP(A783,'[1]CONSOLIDADO PREVIDENCIARIO'!$F$5:$H$1810,3,FALSE),"")</f>
        <v>1510052.65</v>
      </c>
      <c r="H783" s="6">
        <f>IFERROR(VLOOKUP(A783,'[1]CONSOLIDADO FINANCEIRO'!$F$5:$H$288,2,FALSE),"")</f>
        <v>7126320.9100000001</v>
      </c>
      <c r="I783" s="6">
        <f>IFERROR(VLOOKUP(A783,'[1]CONSOLIDADO FINANCEIRO'!$F$5:$H$288,3,FALSE),"")</f>
        <v>11753720.189999999</v>
      </c>
      <c r="J783" s="6">
        <f t="shared" si="24"/>
        <v>8071245.3499999996</v>
      </c>
      <c r="K783" s="6">
        <f t="shared" si="25"/>
        <v>13263772.84</v>
      </c>
    </row>
    <row r="784" spans="1:11" ht="12.75" customHeight="1" x14ac:dyDescent="0.25">
      <c r="A784" s="1" t="s">
        <v>789</v>
      </c>
      <c r="B784" s="3" t="s">
        <v>2174</v>
      </c>
      <c r="C784" s="3" t="s">
        <v>2183</v>
      </c>
      <c r="D784" s="1" t="s">
        <v>89</v>
      </c>
      <c r="E784" s="1" t="s">
        <v>15</v>
      </c>
      <c r="F784" s="6">
        <f>IFERROR(VLOOKUP(A784,'[1]CONSOLIDADO PREVIDENCIARIO'!$F$5:$H$1810,2,FALSE),"")</f>
        <v>34575072.630000003</v>
      </c>
      <c r="G784" s="6">
        <f>IFERROR(VLOOKUP(A784,'[1]CONSOLIDADO PREVIDENCIARIO'!$F$5:$H$1810,3,FALSE),"")</f>
        <v>71539677.260000005</v>
      </c>
      <c r="H784" s="6" t="str">
        <f>IFERROR(VLOOKUP(A784,'[1]CONSOLIDADO FINANCEIRO'!$F$5:$H$288,2,FALSE),"")</f>
        <v/>
      </c>
      <c r="I784" s="6" t="str">
        <f>IFERROR(VLOOKUP(A784,'[1]CONSOLIDADO FINANCEIRO'!$F$5:$H$288,3,FALSE),"")</f>
        <v/>
      </c>
      <c r="J784" s="6">
        <f t="shared" si="24"/>
        <v>34575072.630000003</v>
      </c>
      <c r="K784" s="6">
        <f t="shared" si="25"/>
        <v>71539677.260000005</v>
      </c>
    </row>
    <row r="785" spans="1:11" ht="12.75" customHeight="1" x14ac:dyDescent="0.25">
      <c r="A785" s="1" t="s">
        <v>790</v>
      </c>
      <c r="B785" s="3" t="s">
        <v>2159</v>
      </c>
      <c r="C785" s="3" t="s">
        <v>2176</v>
      </c>
      <c r="D785" s="1" t="s">
        <v>8</v>
      </c>
      <c r="E785" s="1" t="s">
        <v>15</v>
      </c>
      <c r="F785" s="6">
        <f>IFERROR(VLOOKUP(A785,'[1]CONSOLIDADO PREVIDENCIARIO'!$F$5:$H$1810,2,FALSE),"")</f>
        <v>2312632.5699999998</v>
      </c>
      <c r="G785" s="6">
        <f>IFERROR(VLOOKUP(A785,'[1]CONSOLIDADO PREVIDENCIARIO'!$F$5:$H$1810,3,FALSE),"")</f>
        <v>11797185.66</v>
      </c>
      <c r="H785" s="6" t="str">
        <f>IFERROR(VLOOKUP(A785,'[1]CONSOLIDADO FINANCEIRO'!$F$5:$H$288,2,FALSE),"")</f>
        <v/>
      </c>
      <c r="I785" s="6" t="str">
        <f>IFERROR(VLOOKUP(A785,'[1]CONSOLIDADO FINANCEIRO'!$F$5:$H$288,3,FALSE),"")</f>
        <v/>
      </c>
      <c r="J785" s="6">
        <f t="shared" si="24"/>
        <v>2312632.5699999998</v>
      </c>
      <c r="K785" s="6">
        <f t="shared" si="25"/>
        <v>11797185.66</v>
      </c>
    </row>
    <row r="786" spans="1:11" ht="12.75" customHeight="1" x14ac:dyDescent="0.25">
      <c r="A786" s="1" t="s">
        <v>791</v>
      </c>
      <c r="B786" s="3" t="s">
        <v>2174</v>
      </c>
      <c r="C786" s="3" t="s">
        <v>2183</v>
      </c>
      <c r="D786" s="1" t="s">
        <v>8</v>
      </c>
      <c r="E786" s="1" t="s">
        <v>15</v>
      </c>
      <c r="F786" s="6">
        <f>IFERROR(VLOOKUP(A786,'[1]CONSOLIDADO PREVIDENCIARIO'!$F$5:$H$1810,2,FALSE),"")</f>
        <v>16677138.050000001</v>
      </c>
      <c r="G786" s="6">
        <f>IFERROR(VLOOKUP(A786,'[1]CONSOLIDADO PREVIDENCIARIO'!$F$5:$H$1810,3,FALSE),"")</f>
        <v>31872396.960000001</v>
      </c>
      <c r="H786" s="6" t="str">
        <f>IFERROR(VLOOKUP(A786,'[1]CONSOLIDADO FINANCEIRO'!$F$5:$H$288,2,FALSE),"")</f>
        <v/>
      </c>
      <c r="I786" s="6" t="str">
        <f>IFERROR(VLOOKUP(A786,'[1]CONSOLIDADO FINANCEIRO'!$F$5:$H$288,3,FALSE),"")</f>
        <v/>
      </c>
      <c r="J786" s="6">
        <f t="shared" si="24"/>
        <v>16677138.050000001</v>
      </c>
      <c r="K786" s="6">
        <f t="shared" si="25"/>
        <v>31872396.960000001</v>
      </c>
    </row>
    <row r="787" spans="1:11" ht="12.75" customHeight="1" x14ac:dyDescent="0.25">
      <c r="A787" s="1" t="s">
        <v>792</v>
      </c>
      <c r="B787" s="3" t="s">
        <v>2177</v>
      </c>
      <c r="C787" s="3" t="s">
        <v>2176</v>
      </c>
      <c r="D787" s="1" t="s">
        <v>4</v>
      </c>
      <c r="E787" s="1" t="s">
        <v>15</v>
      </c>
      <c r="F787" s="6">
        <f>IFERROR(VLOOKUP(A787,'[1]CONSOLIDADO PREVIDENCIARIO'!$F$5:$H$1810,2,FALSE),"")</f>
        <v>841151.18</v>
      </c>
      <c r="G787" s="6">
        <f>IFERROR(VLOOKUP(A787,'[1]CONSOLIDADO PREVIDENCIARIO'!$F$5:$H$1810,3,FALSE),"")</f>
        <v>2301080.21</v>
      </c>
      <c r="H787" s="6" t="str">
        <f>IFERROR(VLOOKUP(A787,'[1]CONSOLIDADO FINANCEIRO'!$F$5:$H$288,2,FALSE),"")</f>
        <v/>
      </c>
      <c r="I787" s="6" t="str">
        <f>IFERROR(VLOOKUP(A787,'[1]CONSOLIDADO FINANCEIRO'!$F$5:$H$288,3,FALSE),"")</f>
        <v/>
      </c>
      <c r="J787" s="6">
        <f t="shared" si="24"/>
        <v>841151.18</v>
      </c>
      <c r="K787" s="6">
        <f t="shared" si="25"/>
        <v>2301080.21</v>
      </c>
    </row>
    <row r="788" spans="1:11" ht="12.75" customHeight="1" x14ac:dyDescent="0.25">
      <c r="A788" s="1" t="s">
        <v>793</v>
      </c>
      <c r="B788" s="3" t="s">
        <v>2177</v>
      </c>
      <c r="C788" s="3" t="s">
        <v>2176</v>
      </c>
      <c r="D788" s="1" t="s">
        <v>8</v>
      </c>
      <c r="E788" s="1" t="s">
        <v>5</v>
      </c>
      <c r="F788" s="6">
        <f>IFERROR(VLOOKUP(A788,'[1]CONSOLIDADO PREVIDENCIARIO'!$F$5:$H$1810,2,FALSE),"")</f>
        <v>7584110.9000000004</v>
      </c>
      <c r="G788" s="6">
        <f>IFERROR(VLOOKUP(A788,'[1]CONSOLIDADO PREVIDENCIARIO'!$F$5:$H$1810,3,FALSE),"")</f>
        <v>10953303.4</v>
      </c>
      <c r="H788" s="6" t="str">
        <f>IFERROR(VLOOKUP(A788,'[1]CONSOLIDADO FINANCEIRO'!$F$5:$H$288,2,FALSE),"")</f>
        <v/>
      </c>
      <c r="I788" s="6" t="str">
        <f>IFERROR(VLOOKUP(A788,'[1]CONSOLIDADO FINANCEIRO'!$F$5:$H$288,3,FALSE),"")</f>
        <v/>
      </c>
      <c r="J788" s="6">
        <f t="shared" si="24"/>
        <v>7584110.9000000004</v>
      </c>
      <c r="K788" s="6">
        <f t="shared" si="25"/>
        <v>10953303.4</v>
      </c>
    </row>
    <row r="789" spans="1:11" ht="12.75" customHeight="1" x14ac:dyDescent="0.25">
      <c r="A789" s="1" t="s">
        <v>794</v>
      </c>
      <c r="B789" s="3" t="s">
        <v>2169</v>
      </c>
      <c r="C789" s="3" t="s">
        <v>2183</v>
      </c>
      <c r="D789" s="1" t="s">
        <v>4</v>
      </c>
      <c r="E789" s="1" t="s">
        <v>15</v>
      </c>
      <c r="F789" s="6">
        <f>IFERROR(VLOOKUP(A789,'[1]CONSOLIDADO PREVIDENCIARIO'!$F$5:$H$1810,2,FALSE),"")</f>
        <v>3149660.86</v>
      </c>
      <c r="G789" s="6">
        <f>IFERROR(VLOOKUP(A789,'[1]CONSOLIDADO PREVIDENCIARIO'!$F$5:$H$1810,3,FALSE),"")</f>
        <v>0</v>
      </c>
      <c r="H789" s="6" t="str">
        <f>IFERROR(VLOOKUP(A789,'[1]CONSOLIDADO FINANCEIRO'!$F$5:$H$288,2,FALSE),"")</f>
        <v/>
      </c>
      <c r="I789" s="6" t="str">
        <f>IFERROR(VLOOKUP(A789,'[1]CONSOLIDADO FINANCEIRO'!$F$5:$H$288,3,FALSE),"")</f>
        <v/>
      </c>
      <c r="J789" s="6">
        <f t="shared" si="24"/>
        <v>3149660.86</v>
      </c>
      <c r="K789" s="6">
        <f t="shared" si="25"/>
        <v>0</v>
      </c>
    </row>
    <row r="790" spans="1:11" ht="12.75" customHeight="1" x14ac:dyDescent="0.25">
      <c r="A790" s="1" t="s">
        <v>795</v>
      </c>
      <c r="B790" s="3" t="s">
        <v>2172</v>
      </c>
      <c r="C790" s="3" t="s">
        <v>2181</v>
      </c>
      <c r="D790" s="1" t="s">
        <v>8</v>
      </c>
      <c r="E790" s="1" t="s">
        <v>5</v>
      </c>
      <c r="F790" s="6">
        <f>IFERROR(VLOOKUP(A790,'[1]CONSOLIDADO PREVIDENCIARIO'!$F$5:$H$1810,2,FALSE),"")</f>
        <v>5536506.6500000004</v>
      </c>
      <c r="G790" s="6">
        <f>IFERROR(VLOOKUP(A790,'[1]CONSOLIDADO PREVIDENCIARIO'!$F$5:$H$1810,3,FALSE),"")</f>
        <v>7510832.0300000003</v>
      </c>
      <c r="H790" s="6" t="str">
        <f>IFERROR(VLOOKUP(A790,'[1]CONSOLIDADO FINANCEIRO'!$F$5:$H$288,2,FALSE),"")</f>
        <v/>
      </c>
      <c r="I790" s="6" t="str">
        <f>IFERROR(VLOOKUP(A790,'[1]CONSOLIDADO FINANCEIRO'!$F$5:$H$288,3,FALSE),"")</f>
        <v/>
      </c>
      <c r="J790" s="6">
        <f t="shared" si="24"/>
        <v>5536506.6500000004</v>
      </c>
      <c r="K790" s="6">
        <f t="shared" si="25"/>
        <v>7510832.0300000003</v>
      </c>
    </row>
    <row r="791" spans="1:11" ht="12.75" customHeight="1" x14ac:dyDescent="0.25">
      <c r="A791" s="1" t="s">
        <v>796</v>
      </c>
      <c r="B791" s="3" t="s">
        <v>2169</v>
      </c>
      <c r="C791" s="3" t="s">
        <v>2183</v>
      </c>
      <c r="D791" s="1" t="s">
        <v>4</v>
      </c>
      <c r="E791" s="1" t="s">
        <v>5</v>
      </c>
      <c r="F791" s="6">
        <f>IFERROR(VLOOKUP(A791,'[1]CONSOLIDADO PREVIDENCIARIO'!$F$5:$H$1810,2,FALSE),"")</f>
        <v>1072171.29</v>
      </c>
      <c r="G791" s="6">
        <f>IFERROR(VLOOKUP(A791,'[1]CONSOLIDADO PREVIDENCIARIO'!$F$5:$H$1810,3,FALSE),"")</f>
        <v>540539.42000000004</v>
      </c>
      <c r="H791" s="6" t="str">
        <f>IFERROR(VLOOKUP(A791,'[1]CONSOLIDADO FINANCEIRO'!$F$5:$H$288,2,FALSE),"")</f>
        <v/>
      </c>
      <c r="I791" s="6" t="str">
        <f>IFERROR(VLOOKUP(A791,'[1]CONSOLIDADO FINANCEIRO'!$F$5:$H$288,3,FALSE),"")</f>
        <v/>
      </c>
      <c r="J791" s="6">
        <f t="shared" si="24"/>
        <v>1072171.29</v>
      </c>
      <c r="K791" s="6">
        <f t="shared" si="25"/>
        <v>540539.42000000004</v>
      </c>
    </row>
    <row r="792" spans="1:11" ht="12.75" customHeight="1" x14ac:dyDescent="0.25">
      <c r="A792" s="1" t="s">
        <v>797</v>
      </c>
      <c r="B792" s="3" t="s">
        <v>2162</v>
      </c>
      <c r="C792" s="3" t="s">
        <v>2176</v>
      </c>
      <c r="D792" s="1" t="s">
        <v>8</v>
      </c>
      <c r="E792" s="1" t="s">
        <v>15</v>
      </c>
      <c r="F792" s="6" t="str">
        <f>IFERROR(VLOOKUP(A792,'[1]CONSOLIDADO PREVIDENCIARIO'!$F$5:$H$1810,2,FALSE),"")</f>
        <v/>
      </c>
      <c r="G792" s="6" t="str">
        <f>IFERROR(VLOOKUP(A792,'[1]CONSOLIDADO PREVIDENCIARIO'!$F$5:$H$1810,3,FALSE),"")</f>
        <v/>
      </c>
      <c r="H792" s="6" t="str">
        <f>IFERROR(VLOOKUP(A792,'[1]CONSOLIDADO FINANCEIRO'!$F$5:$H$288,2,FALSE),"")</f>
        <v/>
      </c>
      <c r="I792" s="6" t="str">
        <f>IFERROR(VLOOKUP(A792,'[1]CONSOLIDADO FINANCEIRO'!$F$5:$H$288,3,FALSE),"")</f>
        <v/>
      </c>
      <c r="J792" s="6">
        <f t="shared" si="24"/>
        <v>0</v>
      </c>
      <c r="K792" s="6">
        <f t="shared" si="25"/>
        <v>0</v>
      </c>
    </row>
    <row r="793" spans="1:11" ht="12.75" customHeight="1" x14ac:dyDescent="0.25">
      <c r="A793" s="1" t="s">
        <v>798</v>
      </c>
      <c r="B793" s="3" t="s">
        <v>2177</v>
      </c>
      <c r="C793" s="3" t="s">
        <v>2176</v>
      </c>
      <c r="D793" s="1" t="s">
        <v>4</v>
      </c>
      <c r="E793" s="1" t="s">
        <v>5</v>
      </c>
      <c r="F793" s="6">
        <f>IFERROR(VLOOKUP(A793,'[1]CONSOLIDADO PREVIDENCIARIO'!$F$5:$H$1810,2,FALSE),"")</f>
        <v>2636268.8199999998</v>
      </c>
      <c r="G793" s="6">
        <f>IFERROR(VLOOKUP(A793,'[1]CONSOLIDADO PREVIDENCIARIO'!$F$5:$H$1810,3,FALSE),"")</f>
        <v>3034847.37</v>
      </c>
      <c r="H793" s="6" t="str">
        <f>IFERROR(VLOOKUP(A793,'[1]CONSOLIDADO FINANCEIRO'!$F$5:$H$288,2,FALSE),"")</f>
        <v/>
      </c>
      <c r="I793" s="6" t="str">
        <f>IFERROR(VLOOKUP(A793,'[1]CONSOLIDADO FINANCEIRO'!$F$5:$H$288,3,FALSE),"")</f>
        <v/>
      </c>
      <c r="J793" s="6">
        <f t="shared" si="24"/>
        <v>2636268.8199999998</v>
      </c>
      <c r="K793" s="6">
        <f t="shared" si="25"/>
        <v>3034847.37</v>
      </c>
    </row>
    <row r="794" spans="1:11" ht="12.75" customHeight="1" x14ac:dyDescent="0.25">
      <c r="A794" s="1" t="s">
        <v>799</v>
      </c>
      <c r="B794" s="3" t="s">
        <v>2160</v>
      </c>
      <c r="C794" s="3" t="s">
        <v>2180</v>
      </c>
      <c r="D794" s="1" t="s">
        <v>4</v>
      </c>
      <c r="E794" s="1" t="s">
        <v>5</v>
      </c>
      <c r="F794" s="6" t="str">
        <f>IFERROR(VLOOKUP(A794,'[1]CONSOLIDADO PREVIDENCIARIO'!$F$5:$H$1810,2,FALSE),"")</f>
        <v/>
      </c>
      <c r="G794" s="6" t="str">
        <f>IFERROR(VLOOKUP(A794,'[1]CONSOLIDADO PREVIDENCIARIO'!$F$5:$H$1810,3,FALSE),"")</f>
        <v/>
      </c>
      <c r="H794" s="6" t="str">
        <f>IFERROR(VLOOKUP(A794,'[1]CONSOLIDADO FINANCEIRO'!$F$5:$H$288,2,FALSE),"")</f>
        <v/>
      </c>
      <c r="I794" s="6" t="str">
        <f>IFERROR(VLOOKUP(A794,'[1]CONSOLIDADO FINANCEIRO'!$F$5:$H$288,3,FALSE),"")</f>
        <v/>
      </c>
      <c r="J794" s="6">
        <f t="shared" si="24"/>
        <v>0</v>
      </c>
      <c r="K794" s="6">
        <f t="shared" si="25"/>
        <v>0</v>
      </c>
    </row>
    <row r="795" spans="1:11" ht="12.75" customHeight="1" x14ac:dyDescent="0.25">
      <c r="A795" s="1" t="s">
        <v>800</v>
      </c>
      <c r="B795" s="3" t="s">
        <v>2174</v>
      </c>
      <c r="C795" s="3" t="s">
        <v>2183</v>
      </c>
      <c r="D795" s="1" t="s">
        <v>8</v>
      </c>
      <c r="E795" s="1" t="s">
        <v>5</v>
      </c>
      <c r="F795" s="6">
        <f>IFERROR(VLOOKUP(A795,'[1]CONSOLIDADO PREVIDENCIARIO'!$F$5:$H$1810,2,FALSE),"")</f>
        <v>4269305.72</v>
      </c>
      <c r="G795" s="6">
        <f>IFERROR(VLOOKUP(A795,'[1]CONSOLIDADO PREVIDENCIARIO'!$F$5:$H$1810,3,FALSE),"")</f>
        <v>6574221.2400000002</v>
      </c>
      <c r="H795" s="6" t="str">
        <f>IFERROR(VLOOKUP(A795,'[1]CONSOLIDADO FINANCEIRO'!$F$5:$H$288,2,FALSE),"")</f>
        <v/>
      </c>
      <c r="I795" s="6" t="str">
        <f>IFERROR(VLOOKUP(A795,'[1]CONSOLIDADO FINANCEIRO'!$F$5:$H$288,3,FALSE),"")</f>
        <v/>
      </c>
      <c r="J795" s="6">
        <f t="shared" si="24"/>
        <v>4269305.72</v>
      </c>
      <c r="K795" s="6">
        <f t="shared" si="25"/>
        <v>6574221.2400000002</v>
      </c>
    </row>
    <row r="796" spans="1:11" ht="12.75" customHeight="1" x14ac:dyDescent="0.25">
      <c r="A796" s="1" t="s">
        <v>801</v>
      </c>
      <c r="B796" s="3" t="s">
        <v>2166</v>
      </c>
      <c r="C796" s="3" t="s">
        <v>2182</v>
      </c>
      <c r="D796" s="1" t="s">
        <v>8</v>
      </c>
      <c r="E796" s="1" t="s">
        <v>15</v>
      </c>
      <c r="F796" s="6">
        <f>IFERROR(VLOOKUP(A796,'[1]CONSOLIDADO PREVIDENCIARIO'!$F$5:$H$1810,2,FALSE),"")</f>
        <v>6424450.6799999997</v>
      </c>
      <c r="G796" s="6">
        <f>IFERROR(VLOOKUP(A796,'[1]CONSOLIDADO PREVIDENCIARIO'!$F$5:$H$1810,3,FALSE),"")</f>
        <v>23904533.609999999</v>
      </c>
      <c r="H796" s="6" t="str">
        <f>IFERROR(VLOOKUP(A796,'[1]CONSOLIDADO FINANCEIRO'!$F$5:$H$288,2,FALSE),"")</f>
        <v/>
      </c>
      <c r="I796" s="6" t="str">
        <f>IFERROR(VLOOKUP(A796,'[1]CONSOLIDADO FINANCEIRO'!$F$5:$H$288,3,FALSE),"")</f>
        <v/>
      </c>
      <c r="J796" s="6">
        <f t="shared" si="24"/>
        <v>6424450.6799999997</v>
      </c>
      <c r="K796" s="6">
        <f t="shared" si="25"/>
        <v>23904533.609999999</v>
      </c>
    </row>
    <row r="797" spans="1:11" ht="12.75" customHeight="1" x14ac:dyDescent="0.25">
      <c r="A797" s="1" t="s">
        <v>802</v>
      </c>
      <c r="B797" s="3" t="s">
        <v>2169</v>
      </c>
      <c r="C797" s="3" t="s">
        <v>2183</v>
      </c>
      <c r="D797" s="1" t="s">
        <v>4</v>
      </c>
      <c r="E797" s="1" t="s">
        <v>15</v>
      </c>
      <c r="F797" s="6">
        <f>IFERROR(VLOOKUP(A797,'[1]CONSOLIDADO PREVIDENCIARIO'!$F$5:$H$1810,2,FALSE),"")</f>
        <v>1594367.81</v>
      </c>
      <c r="G797" s="6">
        <f>IFERROR(VLOOKUP(A797,'[1]CONSOLIDADO PREVIDENCIARIO'!$F$5:$H$1810,3,FALSE),"")</f>
        <v>1339543.49</v>
      </c>
      <c r="H797" s="6" t="str">
        <f>IFERROR(VLOOKUP(A797,'[1]CONSOLIDADO FINANCEIRO'!$F$5:$H$288,2,FALSE),"")</f>
        <v/>
      </c>
      <c r="I797" s="6" t="str">
        <f>IFERROR(VLOOKUP(A797,'[1]CONSOLIDADO FINANCEIRO'!$F$5:$H$288,3,FALSE),"")</f>
        <v/>
      </c>
      <c r="J797" s="6">
        <f t="shared" si="24"/>
        <v>1594367.81</v>
      </c>
      <c r="K797" s="6">
        <f t="shared" si="25"/>
        <v>1339543.49</v>
      </c>
    </row>
    <row r="798" spans="1:11" ht="12.75" customHeight="1" x14ac:dyDescent="0.25">
      <c r="A798" s="1" t="s">
        <v>803</v>
      </c>
      <c r="B798" s="3" t="s">
        <v>2177</v>
      </c>
      <c r="C798" s="3" t="s">
        <v>2176</v>
      </c>
      <c r="D798" s="1" t="s">
        <v>8</v>
      </c>
      <c r="E798" s="1" t="s">
        <v>5</v>
      </c>
      <c r="F798" s="6" t="str">
        <f>IFERROR(VLOOKUP(A798,'[1]CONSOLIDADO PREVIDENCIARIO'!$F$5:$H$1810,2,FALSE),"")</f>
        <v/>
      </c>
      <c r="G798" s="6" t="str">
        <f>IFERROR(VLOOKUP(A798,'[1]CONSOLIDADO PREVIDENCIARIO'!$F$5:$H$1810,3,FALSE),"")</f>
        <v/>
      </c>
      <c r="H798" s="6" t="str">
        <f>IFERROR(VLOOKUP(A798,'[1]CONSOLIDADO FINANCEIRO'!$F$5:$H$288,2,FALSE),"")</f>
        <v/>
      </c>
      <c r="I798" s="6" t="str">
        <f>IFERROR(VLOOKUP(A798,'[1]CONSOLIDADO FINANCEIRO'!$F$5:$H$288,3,FALSE),"")</f>
        <v/>
      </c>
      <c r="J798" s="6">
        <f t="shared" si="24"/>
        <v>0</v>
      </c>
      <c r="K798" s="6">
        <f t="shared" si="25"/>
        <v>0</v>
      </c>
    </row>
    <row r="799" spans="1:11" ht="12.75" customHeight="1" x14ac:dyDescent="0.25">
      <c r="A799" s="1" t="s">
        <v>804</v>
      </c>
      <c r="B799" s="3" t="s">
        <v>2162</v>
      </c>
      <c r="C799" s="3" t="s">
        <v>2176</v>
      </c>
      <c r="D799" s="1" t="s">
        <v>4</v>
      </c>
      <c r="E799" s="1" t="s">
        <v>15</v>
      </c>
      <c r="F799" s="6">
        <f>IFERROR(VLOOKUP(A799,'[1]CONSOLIDADO PREVIDENCIARIO'!$F$5:$H$1810,2,FALSE),"")</f>
        <v>741954.12</v>
      </c>
      <c r="G799" s="6">
        <f>IFERROR(VLOOKUP(A799,'[1]CONSOLIDADO PREVIDENCIARIO'!$F$5:$H$1810,3,FALSE),"")</f>
        <v>815488.97</v>
      </c>
      <c r="H799" s="6" t="str">
        <f>IFERROR(VLOOKUP(A799,'[1]CONSOLIDADO FINANCEIRO'!$F$5:$H$288,2,FALSE),"")</f>
        <v/>
      </c>
      <c r="I799" s="6" t="str">
        <f>IFERROR(VLOOKUP(A799,'[1]CONSOLIDADO FINANCEIRO'!$F$5:$H$288,3,FALSE),"")</f>
        <v/>
      </c>
      <c r="J799" s="6">
        <f t="shared" si="24"/>
        <v>741954.12</v>
      </c>
      <c r="K799" s="6">
        <f t="shared" si="25"/>
        <v>815488.97</v>
      </c>
    </row>
    <row r="800" spans="1:11" ht="12.75" customHeight="1" x14ac:dyDescent="0.25">
      <c r="A800" s="1" t="s">
        <v>805</v>
      </c>
      <c r="B800" s="3" t="s">
        <v>2178</v>
      </c>
      <c r="C800" s="3" t="s">
        <v>2181</v>
      </c>
      <c r="D800" s="1" t="s">
        <v>8</v>
      </c>
      <c r="E800" s="1" t="s">
        <v>5</v>
      </c>
      <c r="F800" s="6">
        <f>IFERROR(VLOOKUP(A800,'[1]CONSOLIDADO PREVIDENCIARIO'!$F$5:$H$1810,2,FALSE),"")</f>
        <v>3212397.06</v>
      </c>
      <c r="G800" s="6">
        <f>IFERROR(VLOOKUP(A800,'[1]CONSOLIDADO PREVIDENCIARIO'!$F$5:$H$1810,3,FALSE),"")</f>
        <v>5035180.83</v>
      </c>
      <c r="H800" s="6" t="str">
        <f>IFERROR(VLOOKUP(A800,'[1]CONSOLIDADO FINANCEIRO'!$F$5:$H$288,2,FALSE),"")</f>
        <v/>
      </c>
      <c r="I800" s="6" t="str">
        <f>IFERROR(VLOOKUP(A800,'[1]CONSOLIDADO FINANCEIRO'!$F$5:$H$288,3,FALSE),"")</f>
        <v/>
      </c>
      <c r="J800" s="6">
        <f t="shared" si="24"/>
        <v>3212397.06</v>
      </c>
      <c r="K800" s="6">
        <f t="shared" si="25"/>
        <v>5035180.83</v>
      </c>
    </row>
    <row r="801" spans="1:11" ht="12.75" customHeight="1" x14ac:dyDescent="0.25">
      <c r="A801" s="1" t="s">
        <v>806</v>
      </c>
      <c r="B801" s="3" t="s">
        <v>2157</v>
      </c>
      <c r="C801" s="3" t="s">
        <v>2182</v>
      </c>
      <c r="D801" s="1" t="s">
        <v>4</v>
      </c>
      <c r="E801" s="1" t="s">
        <v>5</v>
      </c>
      <c r="F801" s="6">
        <f>IFERROR(VLOOKUP(A801,'[1]CONSOLIDADO PREVIDENCIARIO'!$F$5:$H$1810,2,FALSE),"")</f>
        <v>1057440.6299999999</v>
      </c>
      <c r="G801" s="6">
        <f>IFERROR(VLOOKUP(A801,'[1]CONSOLIDADO PREVIDENCIARIO'!$F$5:$H$1810,3,FALSE),"")</f>
        <v>2131420.66</v>
      </c>
      <c r="H801" s="6" t="str">
        <f>IFERROR(VLOOKUP(A801,'[1]CONSOLIDADO FINANCEIRO'!$F$5:$H$288,2,FALSE),"")</f>
        <v/>
      </c>
      <c r="I801" s="6" t="str">
        <f>IFERROR(VLOOKUP(A801,'[1]CONSOLIDADO FINANCEIRO'!$F$5:$H$288,3,FALSE),"")</f>
        <v/>
      </c>
      <c r="J801" s="6">
        <f t="shared" si="24"/>
        <v>1057440.6299999999</v>
      </c>
      <c r="K801" s="6">
        <f t="shared" si="25"/>
        <v>2131420.66</v>
      </c>
    </row>
    <row r="802" spans="1:11" ht="12.75" customHeight="1" x14ac:dyDescent="0.25">
      <c r="A802" s="1" t="s">
        <v>807</v>
      </c>
      <c r="B802" s="3" t="s">
        <v>2162</v>
      </c>
      <c r="C802" s="3" t="s">
        <v>2176</v>
      </c>
      <c r="D802" s="1" t="s">
        <v>4</v>
      </c>
      <c r="E802" s="1" t="s">
        <v>15</v>
      </c>
      <c r="F802" s="6">
        <f>IFERROR(VLOOKUP(A802,'[1]CONSOLIDADO PREVIDENCIARIO'!$F$5:$H$1810,2,FALSE),"")</f>
        <v>592016.4</v>
      </c>
      <c r="G802" s="6">
        <f>IFERROR(VLOOKUP(A802,'[1]CONSOLIDADO PREVIDENCIARIO'!$F$5:$H$1810,3,FALSE),"")</f>
        <v>1265506.26</v>
      </c>
      <c r="H802" s="6" t="str">
        <f>IFERROR(VLOOKUP(A802,'[1]CONSOLIDADO FINANCEIRO'!$F$5:$H$288,2,FALSE),"")</f>
        <v/>
      </c>
      <c r="I802" s="6" t="str">
        <f>IFERROR(VLOOKUP(A802,'[1]CONSOLIDADO FINANCEIRO'!$F$5:$H$288,3,FALSE),"")</f>
        <v/>
      </c>
      <c r="J802" s="6">
        <f t="shared" si="24"/>
        <v>592016.4</v>
      </c>
      <c r="K802" s="6">
        <f t="shared" si="25"/>
        <v>1265506.26</v>
      </c>
    </row>
    <row r="803" spans="1:11" ht="12.75" customHeight="1" x14ac:dyDescent="0.25">
      <c r="A803" s="1" t="s">
        <v>808</v>
      </c>
      <c r="B803" s="3" t="s">
        <v>2174</v>
      </c>
      <c r="C803" s="3" t="s">
        <v>2183</v>
      </c>
      <c r="D803" s="1" t="s">
        <v>4</v>
      </c>
      <c r="E803" s="1" t="s">
        <v>15</v>
      </c>
      <c r="F803" s="6">
        <f>IFERROR(VLOOKUP(A803,'[1]CONSOLIDADO PREVIDENCIARIO'!$F$5:$H$1810,2,FALSE),"")</f>
        <v>1128683.83</v>
      </c>
      <c r="G803" s="6">
        <f>IFERROR(VLOOKUP(A803,'[1]CONSOLIDADO PREVIDENCIARIO'!$F$5:$H$1810,3,FALSE),"")</f>
        <v>5224062.88</v>
      </c>
      <c r="H803" s="6" t="str">
        <f>IFERROR(VLOOKUP(A803,'[1]CONSOLIDADO FINANCEIRO'!$F$5:$H$288,2,FALSE),"")</f>
        <v/>
      </c>
      <c r="I803" s="6" t="str">
        <f>IFERROR(VLOOKUP(A803,'[1]CONSOLIDADO FINANCEIRO'!$F$5:$H$288,3,FALSE),"")</f>
        <v/>
      </c>
      <c r="J803" s="6">
        <f t="shared" si="24"/>
        <v>1128683.83</v>
      </c>
      <c r="K803" s="6">
        <f t="shared" si="25"/>
        <v>5224062.88</v>
      </c>
    </row>
    <row r="804" spans="1:11" ht="12.75" customHeight="1" x14ac:dyDescent="0.25">
      <c r="A804" s="1" t="s">
        <v>809</v>
      </c>
      <c r="B804" s="3" t="s">
        <v>2160</v>
      </c>
      <c r="C804" s="3" t="s">
        <v>2180</v>
      </c>
      <c r="D804" s="1" t="s">
        <v>4</v>
      </c>
      <c r="E804" s="1" t="s">
        <v>15</v>
      </c>
      <c r="F804" s="6">
        <f>IFERROR(VLOOKUP(A804,'[1]CONSOLIDADO PREVIDENCIARIO'!$F$5:$H$1810,2,FALSE),"")</f>
        <v>741910.66</v>
      </c>
      <c r="G804" s="6">
        <f>IFERROR(VLOOKUP(A804,'[1]CONSOLIDADO PREVIDENCIARIO'!$F$5:$H$1810,3,FALSE),"")</f>
        <v>1486162.26</v>
      </c>
      <c r="H804" s="6" t="str">
        <f>IFERROR(VLOOKUP(A804,'[1]CONSOLIDADO FINANCEIRO'!$F$5:$H$288,2,FALSE),"")</f>
        <v/>
      </c>
      <c r="I804" s="6" t="str">
        <f>IFERROR(VLOOKUP(A804,'[1]CONSOLIDADO FINANCEIRO'!$F$5:$H$288,3,FALSE),"")</f>
        <v/>
      </c>
      <c r="J804" s="6">
        <f t="shared" si="24"/>
        <v>741910.66</v>
      </c>
      <c r="K804" s="6">
        <f t="shared" si="25"/>
        <v>1486162.26</v>
      </c>
    </row>
    <row r="805" spans="1:11" ht="12.75" customHeight="1" x14ac:dyDescent="0.25">
      <c r="A805" s="1" t="s">
        <v>810</v>
      </c>
      <c r="B805" s="3" t="s">
        <v>2169</v>
      </c>
      <c r="C805" s="3" t="s">
        <v>2183</v>
      </c>
      <c r="D805" s="1" t="s">
        <v>8</v>
      </c>
      <c r="E805" s="1" t="s">
        <v>15</v>
      </c>
      <c r="F805" s="6">
        <f>IFERROR(VLOOKUP(A805,'[1]CONSOLIDADO PREVIDENCIARIO'!$F$5:$H$1810,2,FALSE),"")</f>
        <v>5336076.88</v>
      </c>
      <c r="G805" s="6">
        <f>IFERROR(VLOOKUP(A805,'[1]CONSOLIDADO PREVIDENCIARIO'!$F$5:$H$1810,3,FALSE),"")</f>
        <v>0</v>
      </c>
      <c r="H805" s="6" t="str">
        <f>IFERROR(VLOOKUP(A805,'[1]CONSOLIDADO FINANCEIRO'!$F$5:$H$288,2,FALSE),"")</f>
        <v/>
      </c>
      <c r="I805" s="6" t="str">
        <f>IFERROR(VLOOKUP(A805,'[1]CONSOLIDADO FINANCEIRO'!$F$5:$H$288,3,FALSE),"")</f>
        <v/>
      </c>
      <c r="J805" s="6">
        <f t="shared" si="24"/>
        <v>5336076.88</v>
      </c>
      <c r="K805" s="6">
        <f t="shared" si="25"/>
        <v>0</v>
      </c>
    </row>
    <row r="806" spans="1:11" ht="12.75" customHeight="1" x14ac:dyDescent="0.25">
      <c r="A806" s="1" t="s">
        <v>811</v>
      </c>
      <c r="B806" s="3" t="s">
        <v>2164</v>
      </c>
      <c r="C806" s="3" t="s">
        <v>2180</v>
      </c>
      <c r="D806" s="1" t="s">
        <v>8</v>
      </c>
      <c r="E806" s="1" t="s">
        <v>5</v>
      </c>
      <c r="F806" s="6" t="str">
        <f>IFERROR(VLOOKUP(A806,'[1]CONSOLIDADO PREVIDENCIARIO'!$F$5:$H$1810,2,FALSE),"")</f>
        <v/>
      </c>
      <c r="G806" s="6" t="str">
        <f>IFERROR(VLOOKUP(A806,'[1]CONSOLIDADO PREVIDENCIARIO'!$F$5:$H$1810,3,FALSE),"")</f>
        <v/>
      </c>
      <c r="H806" s="6" t="str">
        <f>IFERROR(VLOOKUP(A806,'[1]CONSOLIDADO FINANCEIRO'!$F$5:$H$288,2,FALSE),"")</f>
        <v/>
      </c>
      <c r="I806" s="6" t="str">
        <f>IFERROR(VLOOKUP(A806,'[1]CONSOLIDADO FINANCEIRO'!$F$5:$H$288,3,FALSE),"")</f>
        <v/>
      </c>
      <c r="J806" s="6">
        <f t="shared" si="24"/>
        <v>0</v>
      </c>
      <c r="K806" s="6">
        <f t="shared" si="25"/>
        <v>0</v>
      </c>
    </row>
    <row r="807" spans="1:11" ht="12.75" customHeight="1" x14ac:dyDescent="0.25">
      <c r="A807" s="1" t="s">
        <v>812</v>
      </c>
      <c r="B807" s="3" t="s">
        <v>2159</v>
      </c>
      <c r="C807" s="3" t="s">
        <v>2176</v>
      </c>
      <c r="D807" s="1" t="s">
        <v>8</v>
      </c>
      <c r="E807" s="1" t="s">
        <v>5</v>
      </c>
      <c r="F807" s="6">
        <f>IFERROR(VLOOKUP(A807,'[1]CONSOLIDADO PREVIDENCIARIO'!$F$5:$H$1810,2,FALSE),"")</f>
        <v>8597054.8399999999</v>
      </c>
      <c r="G807" s="6">
        <f>IFERROR(VLOOKUP(A807,'[1]CONSOLIDADO PREVIDENCIARIO'!$F$5:$H$1810,3,FALSE),"")</f>
        <v>9808863.3699999992</v>
      </c>
      <c r="H807" s="6">
        <f>IFERROR(VLOOKUP(A807,'[1]CONSOLIDADO FINANCEIRO'!$F$5:$H$288,2,FALSE),"")</f>
        <v>3559194.04</v>
      </c>
      <c r="I807" s="6">
        <f>IFERROR(VLOOKUP(A807,'[1]CONSOLIDADO FINANCEIRO'!$F$5:$H$288,3,FALSE),"")</f>
        <v>3257631.14</v>
      </c>
      <c r="J807" s="6">
        <f t="shared" si="24"/>
        <v>12156248.879999999</v>
      </c>
      <c r="K807" s="6">
        <f t="shared" si="25"/>
        <v>13066494.51</v>
      </c>
    </row>
    <row r="808" spans="1:11" ht="12.75" customHeight="1" x14ac:dyDescent="0.25">
      <c r="A808" s="1" t="s">
        <v>813</v>
      </c>
      <c r="B808" s="3" t="s">
        <v>2169</v>
      </c>
      <c r="C808" s="3" t="s">
        <v>2183</v>
      </c>
      <c r="D808" s="1" t="s">
        <v>8</v>
      </c>
      <c r="E808" s="1" t="s">
        <v>5</v>
      </c>
      <c r="F808" s="6">
        <f>IFERROR(VLOOKUP(A808,'[1]CONSOLIDADO PREVIDENCIARIO'!$F$5:$H$1810,2,FALSE),"")</f>
        <v>24034436.850000001</v>
      </c>
      <c r="G808" s="6">
        <f>IFERROR(VLOOKUP(A808,'[1]CONSOLIDADO PREVIDENCIARIO'!$F$5:$H$1810,3,FALSE),"")</f>
        <v>26044685.75</v>
      </c>
      <c r="H808" s="6" t="str">
        <f>IFERROR(VLOOKUP(A808,'[1]CONSOLIDADO FINANCEIRO'!$F$5:$H$288,2,FALSE),"")</f>
        <v/>
      </c>
      <c r="I808" s="6" t="str">
        <f>IFERROR(VLOOKUP(A808,'[1]CONSOLIDADO FINANCEIRO'!$F$5:$H$288,3,FALSE),"")</f>
        <v/>
      </c>
      <c r="J808" s="6">
        <f t="shared" si="24"/>
        <v>24034436.850000001</v>
      </c>
      <c r="K808" s="6">
        <f t="shared" si="25"/>
        <v>26044685.75</v>
      </c>
    </row>
    <row r="809" spans="1:11" ht="12.75" customHeight="1" x14ac:dyDescent="0.25">
      <c r="A809" s="1" t="s">
        <v>814</v>
      </c>
      <c r="B809" s="3" t="s">
        <v>2169</v>
      </c>
      <c r="C809" s="3" t="s">
        <v>2183</v>
      </c>
      <c r="D809" s="1" t="s">
        <v>8</v>
      </c>
      <c r="E809" s="1" t="s">
        <v>15</v>
      </c>
      <c r="F809" s="6" t="str">
        <f>IFERROR(VLOOKUP(A809,'[1]CONSOLIDADO PREVIDENCIARIO'!$F$5:$H$1810,2,FALSE),"")</f>
        <v/>
      </c>
      <c r="G809" s="6" t="str">
        <f>IFERROR(VLOOKUP(A809,'[1]CONSOLIDADO PREVIDENCIARIO'!$F$5:$H$1810,3,FALSE),"")</f>
        <v/>
      </c>
      <c r="H809" s="6" t="str">
        <f>IFERROR(VLOOKUP(A809,'[1]CONSOLIDADO FINANCEIRO'!$F$5:$H$288,2,FALSE),"")</f>
        <v/>
      </c>
      <c r="I809" s="6" t="str">
        <f>IFERROR(VLOOKUP(A809,'[1]CONSOLIDADO FINANCEIRO'!$F$5:$H$288,3,FALSE),"")</f>
        <v/>
      </c>
      <c r="J809" s="6">
        <f t="shared" si="24"/>
        <v>0</v>
      </c>
      <c r="K809" s="6">
        <f t="shared" si="25"/>
        <v>0</v>
      </c>
    </row>
    <row r="810" spans="1:11" ht="12.75" customHeight="1" x14ac:dyDescent="0.25">
      <c r="A810" s="1" t="s">
        <v>815</v>
      </c>
      <c r="B810" s="3" t="s">
        <v>2177</v>
      </c>
      <c r="C810" s="3" t="s">
        <v>2176</v>
      </c>
      <c r="D810" s="1" t="s">
        <v>89</v>
      </c>
      <c r="E810" s="1" t="s">
        <v>5</v>
      </c>
      <c r="F810" s="6">
        <f>IFERROR(VLOOKUP(A810,'[1]CONSOLIDADO PREVIDENCIARIO'!$F$5:$H$1810,2,FALSE),"")</f>
        <v>27031619.530000001</v>
      </c>
      <c r="G810" s="6">
        <f>IFERROR(VLOOKUP(A810,'[1]CONSOLIDADO PREVIDENCIARIO'!$F$5:$H$1810,3,FALSE),"")</f>
        <v>28259243.379999999</v>
      </c>
      <c r="H810" s="6">
        <f>IFERROR(VLOOKUP(A810,'[1]CONSOLIDADO FINANCEIRO'!$F$5:$H$288,2,FALSE),"")</f>
        <v>34476851.490000002</v>
      </c>
      <c r="I810" s="6">
        <f>IFERROR(VLOOKUP(A810,'[1]CONSOLIDADO FINANCEIRO'!$F$5:$H$288,3,FALSE),"")</f>
        <v>35640362.210000001</v>
      </c>
      <c r="J810" s="6">
        <f t="shared" si="24"/>
        <v>61508471.020000003</v>
      </c>
      <c r="K810" s="6">
        <f t="shared" si="25"/>
        <v>63899605.590000004</v>
      </c>
    </row>
    <row r="811" spans="1:11" ht="12.75" customHeight="1" x14ac:dyDescent="0.25">
      <c r="A811" s="1" t="s">
        <v>816</v>
      </c>
      <c r="B811" s="3" t="s">
        <v>2177</v>
      </c>
      <c r="C811" s="3" t="s">
        <v>2176</v>
      </c>
      <c r="D811" s="1" t="s">
        <v>89</v>
      </c>
      <c r="E811" s="1" t="s">
        <v>5</v>
      </c>
      <c r="F811" s="6">
        <f>IFERROR(VLOOKUP(A811,'[1]CONSOLIDADO PREVIDENCIARIO'!$F$5:$H$1810,2,FALSE),"")</f>
        <v>112649678.40000001</v>
      </c>
      <c r="G811" s="6">
        <f>IFERROR(VLOOKUP(A811,'[1]CONSOLIDADO PREVIDENCIARIO'!$F$5:$H$1810,3,FALSE),"")</f>
        <v>178762420.40000001</v>
      </c>
      <c r="H811" s="6">
        <f>IFERROR(VLOOKUP(A811,'[1]CONSOLIDADO FINANCEIRO'!$F$5:$H$288,2,FALSE),"")</f>
        <v>26446884.870000001</v>
      </c>
      <c r="I811" s="6">
        <f>IFERROR(VLOOKUP(A811,'[1]CONSOLIDADO FINANCEIRO'!$F$5:$H$288,3,FALSE),"")</f>
        <v>22079250.239999998</v>
      </c>
      <c r="J811" s="6">
        <f t="shared" si="24"/>
        <v>139096563.27000001</v>
      </c>
      <c r="K811" s="6">
        <f t="shared" si="25"/>
        <v>200841670.64000002</v>
      </c>
    </row>
    <row r="812" spans="1:11" ht="12.75" customHeight="1" x14ac:dyDescent="0.25">
      <c r="A812" s="1" t="s">
        <v>817</v>
      </c>
      <c r="B812" s="3" t="s">
        <v>2163</v>
      </c>
      <c r="C812" s="3" t="s">
        <v>2180</v>
      </c>
      <c r="D812" s="1" t="s">
        <v>4</v>
      </c>
      <c r="E812" s="1" t="s">
        <v>5</v>
      </c>
      <c r="F812" s="6">
        <f>IFERROR(VLOOKUP(A812,'[1]CONSOLIDADO PREVIDENCIARIO'!$F$5:$H$1810,2,FALSE),"")</f>
        <v>1266536.1299999999</v>
      </c>
      <c r="G812" s="6">
        <f>IFERROR(VLOOKUP(A812,'[1]CONSOLIDADO PREVIDENCIARIO'!$F$5:$H$1810,3,FALSE),"")</f>
        <v>2486861.9300000002</v>
      </c>
      <c r="H812" s="6" t="str">
        <f>IFERROR(VLOOKUP(A812,'[1]CONSOLIDADO FINANCEIRO'!$F$5:$H$288,2,FALSE),"")</f>
        <v/>
      </c>
      <c r="I812" s="6" t="str">
        <f>IFERROR(VLOOKUP(A812,'[1]CONSOLIDADO FINANCEIRO'!$F$5:$H$288,3,FALSE),"")</f>
        <v/>
      </c>
      <c r="J812" s="6">
        <f t="shared" si="24"/>
        <v>1266536.1299999999</v>
      </c>
      <c r="K812" s="6">
        <f t="shared" si="25"/>
        <v>2486861.9300000002</v>
      </c>
    </row>
    <row r="813" spans="1:11" ht="12.75" customHeight="1" x14ac:dyDescent="0.25">
      <c r="A813" s="1" t="s">
        <v>818</v>
      </c>
      <c r="B813" s="3" t="s">
        <v>2162</v>
      </c>
      <c r="C813" s="3" t="s">
        <v>2176</v>
      </c>
      <c r="D813" s="1" t="s">
        <v>4</v>
      </c>
      <c r="E813" s="1" t="s">
        <v>5</v>
      </c>
      <c r="F813" s="6" t="str">
        <f>IFERROR(VLOOKUP(A813,'[1]CONSOLIDADO PREVIDENCIARIO'!$F$5:$H$1810,2,FALSE),"")</f>
        <v/>
      </c>
      <c r="G813" s="6" t="str">
        <f>IFERROR(VLOOKUP(A813,'[1]CONSOLIDADO PREVIDENCIARIO'!$F$5:$H$1810,3,FALSE),"")</f>
        <v/>
      </c>
      <c r="H813" s="6" t="str">
        <f>IFERROR(VLOOKUP(A813,'[1]CONSOLIDADO FINANCEIRO'!$F$5:$H$288,2,FALSE),"")</f>
        <v/>
      </c>
      <c r="I813" s="6" t="str">
        <f>IFERROR(VLOOKUP(A813,'[1]CONSOLIDADO FINANCEIRO'!$F$5:$H$288,3,FALSE),"")</f>
        <v/>
      </c>
      <c r="J813" s="6">
        <f t="shared" si="24"/>
        <v>0</v>
      </c>
      <c r="K813" s="6">
        <f t="shared" si="25"/>
        <v>0</v>
      </c>
    </row>
    <row r="814" spans="1:11" ht="12.75" customHeight="1" x14ac:dyDescent="0.25">
      <c r="A814" s="1" t="s">
        <v>819</v>
      </c>
      <c r="B814" s="3" t="s">
        <v>2164</v>
      </c>
      <c r="C814" s="3" t="s">
        <v>2180</v>
      </c>
      <c r="D814" s="1" t="s">
        <v>4</v>
      </c>
      <c r="E814" s="1" t="s">
        <v>15</v>
      </c>
      <c r="F814" s="6">
        <f>IFERROR(VLOOKUP(A814,'[1]CONSOLIDADO PREVIDENCIARIO'!$F$5:$H$1810,2,FALSE),"")</f>
        <v>1557925.85</v>
      </c>
      <c r="G814" s="6">
        <f>IFERROR(VLOOKUP(A814,'[1]CONSOLIDADO PREVIDENCIARIO'!$F$5:$H$1810,3,FALSE),"")</f>
        <v>2684836.03</v>
      </c>
      <c r="H814" s="6" t="str">
        <f>IFERROR(VLOOKUP(A814,'[1]CONSOLIDADO FINANCEIRO'!$F$5:$H$288,2,FALSE),"")</f>
        <v/>
      </c>
      <c r="I814" s="6" t="str">
        <f>IFERROR(VLOOKUP(A814,'[1]CONSOLIDADO FINANCEIRO'!$F$5:$H$288,3,FALSE),"")</f>
        <v/>
      </c>
      <c r="J814" s="6">
        <f t="shared" si="24"/>
        <v>1557925.85</v>
      </c>
      <c r="K814" s="6">
        <f t="shared" si="25"/>
        <v>2684836.03</v>
      </c>
    </row>
    <row r="815" spans="1:11" ht="12.75" customHeight="1" x14ac:dyDescent="0.25">
      <c r="A815" s="1" t="s">
        <v>820</v>
      </c>
      <c r="B815" s="3" t="s">
        <v>2162</v>
      </c>
      <c r="C815" s="3" t="s">
        <v>2176</v>
      </c>
      <c r="D815" s="1" t="s">
        <v>4</v>
      </c>
      <c r="E815" s="1" t="s">
        <v>15</v>
      </c>
      <c r="F815" s="6" t="str">
        <f>IFERROR(VLOOKUP(A815,'[1]CONSOLIDADO PREVIDENCIARIO'!$F$5:$H$1810,2,FALSE),"")</f>
        <v/>
      </c>
      <c r="G815" s="6" t="str">
        <f>IFERROR(VLOOKUP(A815,'[1]CONSOLIDADO PREVIDENCIARIO'!$F$5:$H$1810,3,FALSE),"")</f>
        <v/>
      </c>
      <c r="H815" s="6" t="str">
        <f>IFERROR(VLOOKUP(A815,'[1]CONSOLIDADO FINANCEIRO'!$F$5:$H$288,2,FALSE),"")</f>
        <v/>
      </c>
      <c r="I815" s="6" t="str">
        <f>IFERROR(VLOOKUP(A815,'[1]CONSOLIDADO FINANCEIRO'!$F$5:$H$288,3,FALSE),"")</f>
        <v/>
      </c>
      <c r="J815" s="6">
        <f t="shared" si="24"/>
        <v>0</v>
      </c>
      <c r="K815" s="6">
        <f t="shared" si="25"/>
        <v>0</v>
      </c>
    </row>
    <row r="816" spans="1:11" ht="12.75" customHeight="1" x14ac:dyDescent="0.25">
      <c r="A816" s="1" t="s">
        <v>821</v>
      </c>
      <c r="B816" s="3" t="s">
        <v>2162</v>
      </c>
      <c r="C816" s="3" t="s">
        <v>2176</v>
      </c>
      <c r="D816" s="1" t="s">
        <v>4</v>
      </c>
      <c r="E816" s="1" t="s">
        <v>15</v>
      </c>
      <c r="F816" s="6">
        <f>IFERROR(VLOOKUP(A816,'[1]CONSOLIDADO PREVIDENCIARIO'!$F$5:$H$1810,2,FALSE),"")</f>
        <v>1367240.31</v>
      </c>
      <c r="G816" s="6">
        <f>IFERROR(VLOOKUP(A816,'[1]CONSOLIDADO PREVIDENCIARIO'!$F$5:$H$1810,3,FALSE),"")</f>
        <v>3240547.43</v>
      </c>
      <c r="H816" s="6" t="str">
        <f>IFERROR(VLOOKUP(A816,'[1]CONSOLIDADO FINANCEIRO'!$F$5:$H$288,2,FALSE),"")</f>
        <v/>
      </c>
      <c r="I816" s="6" t="str">
        <f>IFERROR(VLOOKUP(A816,'[1]CONSOLIDADO FINANCEIRO'!$F$5:$H$288,3,FALSE),"")</f>
        <v/>
      </c>
      <c r="J816" s="6">
        <f t="shared" si="24"/>
        <v>1367240.31</v>
      </c>
      <c r="K816" s="6">
        <f t="shared" si="25"/>
        <v>3240547.43</v>
      </c>
    </row>
    <row r="817" spans="1:11" ht="12.75" customHeight="1" x14ac:dyDescent="0.25">
      <c r="A817" s="1" t="s">
        <v>822</v>
      </c>
      <c r="B817" s="3" t="s">
        <v>2178</v>
      </c>
      <c r="C817" s="3" t="s">
        <v>2181</v>
      </c>
      <c r="D817" s="1" t="s">
        <v>8</v>
      </c>
      <c r="E817" s="1" t="s">
        <v>5</v>
      </c>
      <c r="F817" s="6">
        <f>IFERROR(VLOOKUP(A817,'[1]CONSOLIDADO PREVIDENCIARIO'!$F$5:$H$1810,2,FALSE),"")</f>
        <v>16021672.880000001</v>
      </c>
      <c r="G817" s="6">
        <f>IFERROR(VLOOKUP(A817,'[1]CONSOLIDADO PREVIDENCIARIO'!$F$5:$H$1810,3,FALSE),"")</f>
        <v>0</v>
      </c>
      <c r="H817" s="6" t="str">
        <f>IFERROR(VLOOKUP(A817,'[1]CONSOLIDADO FINANCEIRO'!$F$5:$H$288,2,FALSE),"")</f>
        <v/>
      </c>
      <c r="I817" s="6" t="str">
        <f>IFERROR(VLOOKUP(A817,'[1]CONSOLIDADO FINANCEIRO'!$F$5:$H$288,3,FALSE),"")</f>
        <v/>
      </c>
      <c r="J817" s="6">
        <f t="shared" si="24"/>
        <v>16021672.880000001</v>
      </c>
      <c r="K817" s="6">
        <f t="shared" si="25"/>
        <v>0</v>
      </c>
    </row>
    <row r="818" spans="1:11" ht="12.75" customHeight="1" x14ac:dyDescent="0.25">
      <c r="A818" s="1" t="s">
        <v>823</v>
      </c>
      <c r="B818" s="3" t="s">
        <v>2174</v>
      </c>
      <c r="C818" s="3" t="s">
        <v>2183</v>
      </c>
      <c r="D818" s="1" t="s">
        <v>4</v>
      </c>
      <c r="E818" s="1" t="s">
        <v>5</v>
      </c>
      <c r="F818" s="6">
        <f>IFERROR(VLOOKUP(A818,'[1]CONSOLIDADO PREVIDENCIARIO'!$F$5:$H$1810,2,FALSE),"")</f>
        <v>979387.27</v>
      </c>
      <c r="G818" s="6">
        <f>IFERROR(VLOOKUP(A818,'[1]CONSOLIDADO PREVIDENCIARIO'!$F$5:$H$1810,3,FALSE),"")</f>
        <v>2901559.11</v>
      </c>
      <c r="H818" s="6" t="str">
        <f>IFERROR(VLOOKUP(A818,'[1]CONSOLIDADO FINANCEIRO'!$F$5:$H$288,2,FALSE),"")</f>
        <v/>
      </c>
      <c r="I818" s="6" t="str">
        <f>IFERROR(VLOOKUP(A818,'[1]CONSOLIDADO FINANCEIRO'!$F$5:$H$288,3,FALSE),"")</f>
        <v/>
      </c>
      <c r="J818" s="6">
        <f t="shared" si="24"/>
        <v>979387.27</v>
      </c>
      <c r="K818" s="6">
        <f t="shared" si="25"/>
        <v>2901559.11</v>
      </c>
    </row>
    <row r="819" spans="1:11" ht="12.75" customHeight="1" x14ac:dyDescent="0.25">
      <c r="A819" s="1" t="s">
        <v>824</v>
      </c>
      <c r="B819" s="3" t="s">
        <v>2160</v>
      </c>
      <c r="C819" s="3" t="s">
        <v>2180</v>
      </c>
      <c r="D819" s="1" t="s">
        <v>4</v>
      </c>
      <c r="E819" s="1" t="s">
        <v>5</v>
      </c>
      <c r="F819" s="6">
        <f>IFERROR(VLOOKUP(A819,'[1]CONSOLIDADO PREVIDENCIARIO'!$F$5:$H$1810,2,FALSE),"")</f>
        <v>658090.55000000005</v>
      </c>
      <c r="G819" s="6">
        <f>IFERROR(VLOOKUP(A819,'[1]CONSOLIDADO PREVIDENCIARIO'!$F$5:$H$1810,3,FALSE),"")</f>
        <v>814533.24</v>
      </c>
      <c r="H819" s="6" t="str">
        <f>IFERROR(VLOOKUP(A819,'[1]CONSOLIDADO FINANCEIRO'!$F$5:$H$288,2,FALSE),"")</f>
        <v/>
      </c>
      <c r="I819" s="6" t="str">
        <f>IFERROR(VLOOKUP(A819,'[1]CONSOLIDADO FINANCEIRO'!$F$5:$H$288,3,FALSE),"")</f>
        <v/>
      </c>
      <c r="J819" s="6">
        <f t="shared" si="24"/>
        <v>658090.55000000005</v>
      </c>
      <c r="K819" s="6">
        <f t="shared" si="25"/>
        <v>814533.24</v>
      </c>
    </row>
    <row r="820" spans="1:11" ht="12.75" customHeight="1" x14ac:dyDescent="0.25">
      <c r="A820" s="1" t="s">
        <v>825</v>
      </c>
      <c r="B820" s="3" t="s">
        <v>2162</v>
      </c>
      <c r="C820" s="3" t="s">
        <v>2176</v>
      </c>
      <c r="D820" s="1" t="s">
        <v>4</v>
      </c>
      <c r="E820" s="1" t="s">
        <v>15</v>
      </c>
      <c r="F820" s="6">
        <f>IFERROR(VLOOKUP(A820,'[1]CONSOLIDADO PREVIDENCIARIO'!$F$5:$H$1810,2,FALSE),"")</f>
        <v>776717.79</v>
      </c>
      <c r="G820" s="6">
        <f>IFERROR(VLOOKUP(A820,'[1]CONSOLIDADO PREVIDENCIARIO'!$F$5:$H$1810,3,FALSE),"")</f>
        <v>291510.48</v>
      </c>
      <c r="H820" s="6" t="str">
        <f>IFERROR(VLOOKUP(A820,'[1]CONSOLIDADO FINANCEIRO'!$F$5:$H$288,2,FALSE),"")</f>
        <v/>
      </c>
      <c r="I820" s="6" t="str">
        <f>IFERROR(VLOOKUP(A820,'[1]CONSOLIDADO FINANCEIRO'!$F$5:$H$288,3,FALSE),"")</f>
        <v/>
      </c>
      <c r="J820" s="6">
        <f t="shared" si="24"/>
        <v>776717.79</v>
      </c>
      <c r="K820" s="6">
        <f t="shared" si="25"/>
        <v>291510.48</v>
      </c>
    </row>
    <row r="821" spans="1:11" ht="12.75" customHeight="1" x14ac:dyDescent="0.25">
      <c r="A821" s="1" t="s">
        <v>826</v>
      </c>
      <c r="B821" s="3" t="s">
        <v>2174</v>
      </c>
      <c r="C821" s="3" t="s">
        <v>2183</v>
      </c>
      <c r="D821" s="1" t="s">
        <v>4</v>
      </c>
      <c r="E821" s="1" t="s">
        <v>15</v>
      </c>
      <c r="F821" s="6" t="str">
        <f>IFERROR(VLOOKUP(A821,'[1]CONSOLIDADO PREVIDENCIARIO'!$F$5:$H$1810,2,FALSE),"")</f>
        <v/>
      </c>
      <c r="G821" s="6" t="str">
        <f>IFERROR(VLOOKUP(A821,'[1]CONSOLIDADO PREVIDENCIARIO'!$F$5:$H$1810,3,FALSE),"")</f>
        <v/>
      </c>
      <c r="H821" s="6" t="str">
        <f>IFERROR(VLOOKUP(A821,'[1]CONSOLIDADO FINANCEIRO'!$F$5:$H$288,2,FALSE),"")</f>
        <v/>
      </c>
      <c r="I821" s="6" t="str">
        <f>IFERROR(VLOOKUP(A821,'[1]CONSOLIDADO FINANCEIRO'!$F$5:$H$288,3,FALSE),"")</f>
        <v/>
      </c>
      <c r="J821" s="6">
        <f t="shared" si="24"/>
        <v>0</v>
      </c>
      <c r="K821" s="6">
        <f t="shared" si="25"/>
        <v>0</v>
      </c>
    </row>
    <row r="822" spans="1:11" ht="12.75" customHeight="1" x14ac:dyDescent="0.25">
      <c r="A822" s="1" t="s">
        <v>827</v>
      </c>
      <c r="B822" s="3" t="s">
        <v>2175</v>
      </c>
      <c r="C822" s="3" t="s">
        <v>2183</v>
      </c>
      <c r="D822" s="1" t="s">
        <v>8</v>
      </c>
      <c r="E822" s="1" t="s">
        <v>5</v>
      </c>
      <c r="F822" s="6">
        <f>IFERROR(VLOOKUP(A822,'[1]CONSOLIDADO PREVIDENCIARIO'!$F$5:$H$1810,2,FALSE),"")</f>
        <v>3661015.25</v>
      </c>
      <c r="G822" s="6">
        <f>IFERROR(VLOOKUP(A822,'[1]CONSOLIDADO PREVIDENCIARIO'!$F$5:$H$1810,3,FALSE),"")</f>
        <v>5895233.7699999996</v>
      </c>
      <c r="H822" s="6" t="str">
        <f>IFERROR(VLOOKUP(A822,'[1]CONSOLIDADO FINANCEIRO'!$F$5:$H$288,2,FALSE),"")</f>
        <v/>
      </c>
      <c r="I822" s="6" t="str">
        <f>IFERROR(VLOOKUP(A822,'[1]CONSOLIDADO FINANCEIRO'!$F$5:$H$288,3,FALSE),"")</f>
        <v/>
      </c>
      <c r="J822" s="6">
        <f t="shared" si="24"/>
        <v>3661015.25</v>
      </c>
      <c r="K822" s="6">
        <f t="shared" si="25"/>
        <v>5895233.7699999996</v>
      </c>
    </row>
    <row r="823" spans="1:11" ht="12.75" customHeight="1" x14ac:dyDescent="0.25">
      <c r="A823" s="1" t="s">
        <v>828</v>
      </c>
      <c r="B823" s="3" t="s">
        <v>2160</v>
      </c>
      <c r="C823" s="3" t="s">
        <v>2180</v>
      </c>
      <c r="D823" s="1" t="s">
        <v>8</v>
      </c>
      <c r="E823" s="1" t="s">
        <v>5</v>
      </c>
      <c r="F823" s="6">
        <f>IFERROR(VLOOKUP(A823,'[1]CONSOLIDADO PREVIDENCIARIO'!$F$5:$H$1810,2,FALSE),"")</f>
        <v>2830778.32</v>
      </c>
      <c r="G823" s="6">
        <f>IFERROR(VLOOKUP(A823,'[1]CONSOLIDADO PREVIDENCIARIO'!$F$5:$H$1810,3,FALSE),"")</f>
        <v>4461301.54</v>
      </c>
      <c r="H823" s="6" t="str">
        <f>IFERROR(VLOOKUP(A823,'[1]CONSOLIDADO FINANCEIRO'!$F$5:$H$288,2,FALSE),"")</f>
        <v/>
      </c>
      <c r="I823" s="6" t="str">
        <f>IFERROR(VLOOKUP(A823,'[1]CONSOLIDADO FINANCEIRO'!$F$5:$H$288,3,FALSE),"")</f>
        <v/>
      </c>
      <c r="J823" s="6">
        <f t="shared" si="24"/>
        <v>2830778.32</v>
      </c>
      <c r="K823" s="6">
        <f t="shared" si="25"/>
        <v>4461301.54</v>
      </c>
    </row>
    <row r="824" spans="1:11" ht="12.75" customHeight="1" x14ac:dyDescent="0.25">
      <c r="A824" s="1" t="s">
        <v>829</v>
      </c>
      <c r="B824" s="3" t="s">
        <v>2177</v>
      </c>
      <c r="C824" s="3" t="s">
        <v>2176</v>
      </c>
      <c r="D824" s="1" t="s">
        <v>8</v>
      </c>
      <c r="E824" s="1" t="s">
        <v>5</v>
      </c>
      <c r="F824" s="6">
        <f>IFERROR(VLOOKUP(A824,'[1]CONSOLIDADO PREVIDENCIARIO'!$F$5:$H$1810,2,FALSE),"")</f>
        <v>3393163.41</v>
      </c>
      <c r="G824" s="6">
        <f>IFERROR(VLOOKUP(A824,'[1]CONSOLIDADO PREVIDENCIARIO'!$F$5:$H$1810,3,FALSE),"")</f>
        <v>3688070.42</v>
      </c>
      <c r="H824" s="6" t="str">
        <f>IFERROR(VLOOKUP(A824,'[1]CONSOLIDADO FINANCEIRO'!$F$5:$H$288,2,FALSE),"")</f>
        <v/>
      </c>
      <c r="I824" s="6" t="str">
        <f>IFERROR(VLOOKUP(A824,'[1]CONSOLIDADO FINANCEIRO'!$F$5:$H$288,3,FALSE),"")</f>
        <v/>
      </c>
      <c r="J824" s="6">
        <f t="shared" si="24"/>
        <v>3393163.41</v>
      </c>
      <c r="K824" s="6">
        <f t="shared" si="25"/>
        <v>3688070.42</v>
      </c>
    </row>
    <row r="825" spans="1:11" ht="12.75" customHeight="1" x14ac:dyDescent="0.25">
      <c r="A825" s="1" t="s">
        <v>830</v>
      </c>
      <c r="B825" s="3" t="s">
        <v>2157</v>
      </c>
      <c r="C825" s="3" t="s">
        <v>2182</v>
      </c>
      <c r="D825" s="1" t="s">
        <v>8</v>
      </c>
      <c r="E825" s="1" t="s">
        <v>5</v>
      </c>
      <c r="F825" s="6">
        <f>IFERROR(VLOOKUP(A825,'[1]CONSOLIDADO PREVIDENCIARIO'!$F$5:$H$1810,2,FALSE),"")</f>
        <v>12605420.380000001</v>
      </c>
      <c r="G825" s="6">
        <f>IFERROR(VLOOKUP(A825,'[1]CONSOLIDADO PREVIDENCIARIO'!$F$5:$H$1810,3,FALSE),"")</f>
        <v>15765097.699999999</v>
      </c>
      <c r="H825" s="6" t="str">
        <f>IFERROR(VLOOKUP(A825,'[1]CONSOLIDADO FINANCEIRO'!$F$5:$H$288,2,FALSE),"")</f>
        <v/>
      </c>
      <c r="I825" s="6" t="str">
        <f>IFERROR(VLOOKUP(A825,'[1]CONSOLIDADO FINANCEIRO'!$F$5:$H$288,3,FALSE),"")</f>
        <v/>
      </c>
      <c r="J825" s="6">
        <f t="shared" si="24"/>
        <v>12605420.380000001</v>
      </c>
      <c r="K825" s="6">
        <f t="shared" si="25"/>
        <v>15765097.699999999</v>
      </c>
    </row>
    <row r="826" spans="1:11" ht="12.75" customHeight="1" x14ac:dyDescent="0.25">
      <c r="A826" s="1" t="s">
        <v>831</v>
      </c>
      <c r="B826" s="3" t="s">
        <v>2174</v>
      </c>
      <c r="C826" s="3" t="s">
        <v>2183</v>
      </c>
      <c r="D826" s="1" t="s">
        <v>8</v>
      </c>
      <c r="E826" s="1" t="s">
        <v>15</v>
      </c>
      <c r="F826" s="6">
        <f>IFERROR(VLOOKUP(A826,'[1]CONSOLIDADO PREVIDENCIARIO'!$F$5:$H$1810,2,FALSE),"")</f>
        <v>12891920.6</v>
      </c>
      <c r="G826" s="6">
        <f>IFERROR(VLOOKUP(A826,'[1]CONSOLIDADO PREVIDENCIARIO'!$F$5:$H$1810,3,FALSE),"")</f>
        <v>4980659.7699999996</v>
      </c>
      <c r="H826" s="6" t="str">
        <f>IFERROR(VLOOKUP(A826,'[1]CONSOLIDADO FINANCEIRO'!$F$5:$H$288,2,FALSE),"")</f>
        <v/>
      </c>
      <c r="I826" s="6" t="str">
        <f>IFERROR(VLOOKUP(A826,'[1]CONSOLIDADO FINANCEIRO'!$F$5:$H$288,3,FALSE),"")</f>
        <v/>
      </c>
      <c r="J826" s="6">
        <f t="shared" si="24"/>
        <v>12891920.6</v>
      </c>
      <c r="K826" s="6">
        <f t="shared" si="25"/>
        <v>4980659.7699999996</v>
      </c>
    </row>
    <row r="827" spans="1:11" ht="12.75" customHeight="1" x14ac:dyDescent="0.25">
      <c r="A827" s="1" t="s">
        <v>832</v>
      </c>
      <c r="B827" s="3" t="s">
        <v>2177</v>
      </c>
      <c r="C827" s="3" t="s">
        <v>2176</v>
      </c>
      <c r="D827" s="1" t="s">
        <v>8</v>
      </c>
      <c r="E827" s="1" t="s">
        <v>5</v>
      </c>
      <c r="F827" s="6">
        <f>IFERROR(VLOOKUP(A827,'[1]CONSOLIDADO PREVIDENCIARIO'!$F$5:$H$1810,2,FALSE),"")</f>
        <v>35394281.939999998</v>
      </c>
      <c r="G827" s="6">
        <f>IFERROR(VLOOKUP(A827,'[1]CONSOLIDADO PREVIDENCIARIO'!$F$5:$H$1810,3,FALSE),"")</f>
        <v>56256698.880000003</v>
      </c>
      <c r="H827" s="6" t="str">
        <f>IFERROR(VLOOKUP(A827,'[1]CONSOLIDADO FINANCEIRO'!$F$5:$H$288,2,FALSE),"")</f>
        <v/>
      </c>
      <c r="I827" s="6" t="str">
        <f>IFERROR(VLOOKUP(A827,'[1]CONSOLIDADO FINANCEIRO'!$F$5:$H$288,3,FALSE),"")</f>
        <v/>
      </c>
      <c r="J827" s="6">
        <f t="shared" si="24"/>
        <v>35394281.939999998</v>
      </c>
      <c r="K827" s="6">
        <f t="shared" si="25"/>
        <v>56256698.880000003</v>
      </c>
    </row>
    <row r="828" spans="1:11" ht="12.75" customHeight="1" x14ac:dyDescent="0.25">
      <c r="A828" s="1" t="s">
        <v>833</v>
      </c>
      <c r="B828" s="3" t="s">
        <v>2168</v>
      </c>
      <c r="C828" s="3" t="s">
        <v>2182</v>
      </c>
      <c r="D828" s="1" t="s">
        <v>4</v>
      </c>
      <c r="E828" s="1" t="s">
        <v>5</v>
      </c>
      <c r="F828" s="6">
        <f>IFERROR(VLOOKUP(A828,'[1]CONSOLIDADO PREVIDENCIARIO'!$F$5:$H$1810,2,FALSE),"")</f>
        <v>552661.46</v>
      </c>
      <c r="G828" s="6">
        <f>IFERROR(VLOOKUP(A828,'[1]CONSOLIDADO PREVIDENCIARIO'!$F$5:$H$1810,3,FALSE),"")</f>
        <v>743127.92</v>
      </c>
      <c r="H828" s="6" t="str">
        <f>IFERROR(VLOOKUP(A828,'[1]CONSOLIDADO FINANCEIRO'!$F$5:$H$288,2,FALSE),"")</f>
        <v/>
      </c>
      <c r="I828" s="6" t="str">
        <f>IFERROR(VLOOKUP(A828,'[1]CONSOLIDADO FINANCEIRO'!$F$5:$H$288,3,FALSE),"")</f>
        <v/>
      </c>
      <c r="J828" s="6">
        <f t="shared" si="24"/>
        <v>552661.46</v>
      </c>
      <c r="K828" s="6">
        <f t="shared" si="25"/>
        <v>743127.92</v>
      </c>
    </row>
    <row r="829" spans="1:11" ht="12.75" customHeight="1" x14ac:dyDescent="0.25">
      <c r="A829" s="1" t="s">
        <v>834</v>
      </c>
      <c r="B829" s="3" t="s">
        <v>2154</v>
      </c>
      <c r="C829" s="3" t="s">
        <v>2181</v>
      </c>
      <c r="D829" s="1" t="s">
        <v>8</v>
      </c>
      <c r="E829" s="1" t="s">
        <v>5</v>
      </c>
      <c r="F829" s="6" t="str">
        <f>IFERROR(VLOOKUP(A829,'[1]CONSOLIDADO PREVIDENCIARIO'!$F$5:$H$1810,2,FALSE),"")</f>
        <v/>
      </c>
      <c r="G829" s="6" t="str">
        <f>IFERROR(VLOOKUP(A829,'[1]CONSOLIDADO PREVIDENCIARIO'!$F$5:$H$1810,3,FALSE),"")</f>
        <v/>
      </c>
      <c r="H829" s="6" t="str">
        <f>IFERROR(VLOOKUP(A829,'[1]CONSOLIDADO FINANCEIRO'!$F$5:$H$288,2,FALSE),"")</f>
        <v/>
      </c>
      <c r="I829" s="6" t="str">
        <f>IFERROR(VLOOKUP(A829,'[1]CONSOLIDADO FINANCEIRO'!$F$5:$H$288,3,FALSE),"")</f>
        <v/>
      </c>
      <c r="J829" s="6">
        <f t="shared" si="24"/>
        <v>0</v>
      </c>
      <c r="K829" s="6">
        <f t="shared" si="25"/>
        <v>0</v>
      </c>
    </row>
    <row r="830" spans="1:11" ht="12.75" customHeight="1" x14ac:dyDescent="0.25">
      <c r="A830" s="1" t="s">
        <v>835</v>
      </c>
      <c r="B830" s="3" t="s">
        <v>2174</v>
      </c>
      <c r="C830" s="3" t="s">
        <v>2183</v>
      </c>
      <c r="D830" s="1" t="s">
        <v>4</v>
      </c>
      <c r="E830" s="1" t="s">
        <v>15</v>
      </c>
      <c r="F830" s="6">
        <f>IFERROR(VLOOKUP(A830,'[1]CONSOLIDADO PREVIDENCIARIO'!$F$5:$H$1810,2,FALSE),"")</f>
        <v>1018655.59</v>
      </c>
      <c r="G830" s="6">
        <f>IFERROR(VLOOKUP(A830,'[1]CONSOLIDADO PREVIDENCIARIO'!$F$5:$H$1810,3,FALSE),"")</f>
        <v>981764.54</v>
      </c>
      <c r="H830" s="6" t="str">
        <f>IFERROR(VLOOKUP(A830,'[1]CONSOLIDADO FINANCEIRO'!$F$5:$H$288,2,FALSE),"")</f>
        <v/>
      </c>
      <c r="I830" s="6" t="str">
        <f>IFERROR(VLOOKUP(A830,'[1]CONSOLIDADO FINANCEIRO'!$F$5:$H$288,3,FALSE),"")</f>
        <v/>
      </c>
      <c r="J830" s="6">
        <f t="shared" si="24"/>
        <v>1018655.59</v>
      </c>
      <c r="K830" s="6">
        <f t="shared" si="25"/>
        <v>981764.54</v>
      </c>
    </row>
    <row r="831" spans="1:11" ht="12.75" customHeight="1" x14ac:dyDescent="0.25">
      <c r="A831" s="1" t="s">
        <v>836</v>
      </c>
      <c r="B831" s="3" t="s">
        <v>2160</v>
      </c>
      <c r="C831" s="3" t="s">
        <v>2180</v>
      </c>
      <c r="D831" s="1" t="s">
        <v>4</v>
      </c>
      <c r="E831" s="1" t="s">
        <v>5</v>
      </c>
      <c r="F831" s="6">
        <f>IFERROR(VLOOKUP(A831,'[1]CONSOLIDADO PREVIDENCIARIO'!$F$5:$H$1810,2,FALSE),"")</f>
        <v>1884015.93</v>
      </c>
      <c r="G831" s="6">
        <f>IFERROR(VLOOKUP(A831,'[1]CONSOLIDADO PREVIDENCIARIO'!$F$5:$H$1810,3,FALSE),"")</f>
        <v>3064717.78</v>
      </c>
      <c r="H831" s="6" t="str">
        <f>IFERROR(VLOOKUP(A831,'[1]CONSOLIDADO FINANCEIRO'!$F$5:$H$288,2,FALSE),"")</f>
        <v/>
      </c>
      <c r="I831" s="6" t="str">
        <f>IFERROR(VLOOKUP(A831,'[1]CONSOLIDADO FINANCEIRO'!$F$5:$H$288,3,FALSE),"")</f>
        <v/>
      </c>
      <c r="J831" s="6">
        <f t="shared" si="24"/>
        <v>1884015.93</v>
      </c>
      <c r="K831" s="6">
        <f t="shared" si="25"/>
        <v>3064717.78</v>
      </c>
    </row>
    <row r="832" spans="1:11" ht="12.75" customHeight="1" x14ac:dyDescent="0.25">
      <c r="A832" s="1" t="s">
        <v>837</v>
      </c>
      <c r="B832" s="3" t="s">
        <v>2167</v>
      </c>
      <c r="C832" s="3" t="s">
        <v>2182</v>
      </c>
      <c r="D832" s="1" t="s">
        <v>4</v>
      </c>
      <c r="E832" s="1" t="s">
        <v>15</v>
      </c>
      <c r="F832" s="6" t="str">
        <f>IFERROR(VLOOKUP(A832,'[1]CONSOLIDADO PREVIDENCIARIO'!$F$5:$H$1810,2,FALSE),"")</f>
        <v/>
      </c>
      <c r="G832" s="6" t="str">
        <f>IFERROR(VLOOKUP(A832,'[1]CONSOLIDADO PREVIDENCIARIO'!$F$5:$H$1810,3,FALSE),"")</f>
        <v/>
      </c>
      <c r="H832" s="6" t="str">
        <f>IFERROR(VLOOKUP(A832,'[1]CONSOLIDADO FINANCEIRO'!$F$5:$H$288,2,FALSE),"")</f>
        <v/>
      </c>
      <c r="I832" s="6" t="str">
        <f>IFERROR(VLOOKUP(A832,'[1]CONSOLIDADO FINANCEIRO'!$F$5:$H$288,3,FALSE),"")</f>
        <v/>
      </c>
      <c r="J832" s="6">
        <f t="shared" si="24"/>
        <v>0</v>
      </c>
      <c r="K832" s="6">
        <f t="shared" si="25"/>
        <v>0</v>
      </c>
    </row>
    <row r="833" spans="1:11" ht="12.75" customHeight="1" x14ac:dyDescent="0.25">
      <c r="A833" s="1" t="s">
        <v>838</v>
      </c>
      <c r="B833" s="3" t="s">
        <v>2169</v>
      </c>
      <c r="C833" s="3" t="s">
        <v>2183</v>
      </c>
      <c r="D833" s="1" t="s">
        <v>4</v>
      </c>
      <c r="E833" s="1" t="s">
        <v>5</v>
      </c>
      <c r="F833" s="6" t="str">
        <f>IFERROR(VLOOKUP(A833,'[1]CONSOLIDADO PREVIDENCIARIO'!$F$5:$H$1810,2,FALSE),"")</f>
        <v/>
      </c>
      <c r="G833" s="6" t="str">
        <f>IFERROR(VLOOKUP(A833,'[1]CONSOLIDADO PREVIDENCIARIO'!$F$5:$H$1810,3,FALSE),"")</f>
        <v/>
      </c>
      <c r="H833" s="6" t="str">
        <f>IFERROR(VLOOKUP(A833,'[1]CONSOLIDADO FINANCEIRO'!$F$5:$H$288,2,FALSE),"")</f>
        <v/>
      </c>
      <c r="I833" s="6" t="str">
        <f>IFERROR(VLOOKUP(A833,'[1]CONSOLIDADO FINANCEIRO'!$F$5:$H$288,3,FALSE),"")</f>
        <v/>
      </c>
      <c r="J833" s="6">
        <f t="shared" si="24"/>
        <v>0</v>
      </c>
      <c r="K833" s="6">
        <f t="shared" si="25"/>
        <v>0</v>
      </c>
    </row>
    <row r="834" spans="1:11" ht="12.75" customHeight="1" x14ac:dyDescent="0.25">
      <c r="A834" s="1" t="s">
        <v>839</v>
      </c>
      <c r="B834" s="3" t="s">
        <v>2174</v>
      </c>
      <c r="C834" s="3" t="s">
        <v>2183</v>
      </c>
      <c r="D834" s="1" t="s">
        <v>4</v>
      </c>
      <c r="E834" s="1" t="s">
        <v>15</v>
      </c>
      <c r="F834" s="6">
        <f>IFERROR(VLOOKUP(A834,'[1]CONSOLIDADO PREVIDENCIARIO'!$F$5:$H$1810,2,FALSE),"")</f>
        <v>978055.38</v>
      </c>
      <c r="G834" s="6">
        <f>IFERROR(VLOOKUP(A834,'[1]CONSOLIDADO PREVIDENCIARIO'!$F$5:$H$1810,3,FALSE),"")</f>
        <v>0</v>
      </c>
      <c r="H834" s="6" t="str">
        <f>IFERROR(VLOOKUP(A834,'[1]CONSOLIDADO FINANCEIRO'!$F$5:$H$288,2,FALSE),"")</f>
        <v/>
      </c>
      <c r="I834" s="6" t="str">
        <f>IFERROR(VLOOKUP(A834,'[1]CONSOLIDADO FINANCEIRO'!$F$5:$H$288,3,FALSE),"")</f>
        <v/>
      </c>
      <c r="J834" s="6">
        <f t="shared" si="24"/>
        <v>978055.38</v>
      </c>
      <c r="K834" s="6">
        <f t="shared" si="25"/>
        <v>0</v>
      </c>
    </row>
    <row r="835" spans="1:11" ht="12.75" customHeight="1" x14ac:dyDescent="0.25">
      <c r="A835" s="1" t="s">
        <v>840</v>
      </c>
      <c r="B835" s="3" t="s">
        <v>2156</v>
      </c>
      <c r="C835" s="3" t="s">
        <v>2182</v>
      </c>
      <c r="D835" s="1" t="s">
        <v>8</v>
      </c>
      <c r="E835" s="1" t="s">
        <v>5</v>
      </c>
      <c r="F835" s="6">
        <f>IFERROR(VLOOKUP(A835,'[1]CONSOLIDADO PREVIDENCIARIO'!$F$5:$H$1810,2,FALSE),"")</f>
        <v>2593827.0099999998</v>
      </c>
      <c r="G835" s="6">
        <f>IFERROR(VLOOKUP(A835,'[1]CONSOLIDADO PREVIDENCIARIO'!$F$5:$H$1810,3,FALSE),"")</f>
        <v>2743007.31</v>
      </c>
      <c r="H835" s="6" t="str">
        <f>IFERROR(VLOOKUP(A835,'[1]CONSOLIDADO FINANCEIRO'!$F$5:$H$288,2,FALSE),"")</f>
        <v/>
      </c>
      <c r="I835" s="6" t="str">
        <f>IFERROR(VLOOKUP(A835,'[1]CONSOLIDADO FINANCEIRO'!$F$5:$H$288,3,FALSE),"")</f>
        <v/>
      </c>
      <c r="J835" s="6">
        <f t="shared" si="24"/>
        <v>2593827.0099999998</v>
      </c>
      <c r="K835" s="6">
        <f t="shared" si="25"/>
        <v>2743007.31</v>
      </c>
    </row>
    <row r="836" spans="1:11" ht="12.75" customHeight="1" x14ac:dyDescent="0.25">
      <c r="A836" s="1" t="s">
        <v>841</v>
      </c>
      <c r="B836" s="3" t="s">
        <v>2157</v>
      </c>
      <c r="C836" s="3" t="s">
        <v>2182</v>
      </c>
      <c r="D836" s="1" t="s">
        <v>8</v>
      </c>
      <c r="E836" s="1" t="s">
        <v>5</v>
      </c>
      <c r="F836" s="6">
        <f>IFERROR(VLOOKUP(A836,'[1]CONSOLIDADO PREVIDENCIARIO'!$F$5:$H$1810,2,FALSE),"")</f>
        <v>1993939.91</v>
      </c>
      <c r="G836" s="6">
        <f>IFERROR(VLOOKUP(A836,'[1]CONSOLIDADO PREVIDENCIARIO'!$F$5:$H$1810,3,FALSE),"")</f>
        <v>2086955.07</v>
      </c>
      <c r="H836" s="6" t="str">
        <f>IFERROR(VLOOKUP(A836,'[1]CONSOLIDADO FINANCEIRO'!$F$5:$H$288,2,FALSE),"")</f>
        <v/>
      </c>
      <c r="I836" s="6" t="str">
        <f>IFERROR(VLOOKUP(A836,'[1]CONSOLIDADO FINANCEIRO'!$F$5:$H$288,3,FALSE),"")</f>
        <v/>
      </c>
      <c r="J836" s="6">
        <f t="shared" si="24"/>
        <v>1993939.91</v>
      </c>
      <c r="K836" s="6">
        <f t="shared" si="25"/>
        <v>2086955.07</v>
      </c>
    </row>
    <row r="837" spans="1:11" ht="12.75" customHeight="1" x14ac:dyDescent="0.25">
      <c r="A837" s="1" t="s">
        <v>842</v>
      </c>
      <c r="B837" s="3" t="s">
        <v>2167</v>
      </c>
      <c r="C837" s="3" t="s">
        <v>2182</v>
      </c>
      <c r="D837" s="1" t="s">
        <v>8</v>
      </c>
      <c r="E837" s="1" t="s">
        <v>15</v>
      </c>
      <c r="F837" s="6">
        <f>IFERROR(VLOOKUP(A837,'[1]CONSOLIDADO PREVIDENCIARIO'!$F$5:$H$1810,2,FALSE),"")</f>
        <v>2443368.04</v>
      </c>
      <c r="G837" s="6">
        <f>IFERROR(VLOOKUP(A837,'[1]CONSOLIDADO PREVIDENCIARIO'!$F$5:$H$1810,3,FALSE),"")</f>
        <v>4401819.4400000004</v>
      </c>
      <c r="H837" s="6">
        <f>IFERROR(VLOOKUP(A837,'[1]CONSOLIDADO FINANCEIRO'!$F$5:$H$288,2,FALSE),"")</f>
        <v>370281</v>
      </c>
      <c r="I837" s="6">
        <f>IFERROR(VLOOKUP(A837,'[1]CONSOLIDADO FINANCEIRO'!$F$5:$H$288,3,FALSE),"")</f>
        <v>0</v>
      </c>
      <c r="J837" s="6">
        <f t="shared" si="24"/>
        <v>2813649.04</v>
      </c>
      <c r="K837" s="6">
        <f t="shared" si="25"/>
        <v>4401819.4400000004</v>
      </c>
    </row>
    <row r="838" spans="1:11" ht="12.75" customHeight="1" x14ac:dyDescent="0.25">
      <c r="A838" s="1" t="s">
        <v>843</v>
      </c>
      <c r="B838" s="3" t="s">
        <v>2169</v>
      </c>
      <c r="C838" s="3" t="s">
        <v>2183</v>
      </c>
      <c r="D838" s="1" t="s">
        <v>8</v>
      </c>
      <c r="E838" s="1" t="s">
        <v>15</v>
      </c>
      <c r="F838" s="6">
        <f>IFERROR(VLOOKUP(A838,'[1]CONSOLIDADO PREVIDENCIARIO'!$F$5:$H$1810,2,FALSE),"")</f>
        <v>12410814.119999999</v>
      </c>
      <c r="G838" s="6">
        <f>IFERROR(VLOOKUP(A838,'[1]CONSOLIDADO PREVIDENCIARIO'!$F$5:$H$1810,3,FALSE),"")</f>
        <v>15715929.699999999</v>
      </c>
      <c r="H838" s="6" t="str">
        <f>IFERROR(VLOOKUP(A838,'[1]CONSOLIDADO FINANCEIRO'!$F$5:$H$288,2,FALSE),"")</f>
        <v/>
      </c>
      <c r="I838" s="6" t="str">
        <f>IFERROR(VLOOKUP(A838,'[1]CONSOLIDADO FINANCEIRO'!$F$5:$H$288,3,FALSE),"")</f>
        <v/>
      </c>
      <c r="J838" s="6">
        <f t="shared" ref="J838:J901" si="26">SUM(F838,H838)</f>
        <v>12410814.119999999</v>
      </c>
      <c r="K838" s="6">
        <f t="shared" ref="K838:K901" si="27">SUM(G838,I838)</f>
        <v>15715929.699999999</v>
      </c>
    </row>
    <row r="839" spans="1:11" ht="12.75" customHeight="1" x14ac:dyDescent="0.25">
      <c r="A839" s="1" t="s">
        <v>844</v>
      </c>
      <c r="B839" s="3" t="s">
        <v>2159</v>
      </c>
      <c r="C839" s="3" t="s">
        <v>2176</v>
      </c>
      <c r="D839" s="1" t="s">
        <v>4</v>
      </c>
      <c r="E839" s="1" t="s">
        <v>15</v>
      </c>
      <c r="F839" s="6">
        <f>IFERROR(VLOOKUP(A839,'[1]CONSOLIDADO PREVIDENCIARIO'!$F$5:$H$1810,2,FALSE),"")</f>
        <v>3427982.72</v>
      </c>
      <c r="G839" s="6">
        <f>IFERROR(VLOOKUP(A839,'[1]CONSOLIDADO PREVIDENCIARIO'!$F$5:$H$1810,3,FALSE),"")</f>
        <v>8648.84</v>
      </c>
      <c r="H839" s="6" t="str">
        <f>IFERROR(VLOOKUP(A839,'[1]CONSOLIDADO FINANCEIRO'!$F$5:$H$288,2,FALSE),"")</f>
        <v/>
      </c>
      <c r="I839" s="6" t="str">
        <f>IFERROR(VLOOKUP(A839,'[1]CONSOLIDADO FINANCEIRO'!$F$5:$H$288,3,FALSE),"")</f>
        <v/>
      </c>
      <c r="J839" s="6">
        <f t="shared" si="26"/>
        <v>3427982.72</v>
      </c>
      <c r="K839" s="6">
        <f t="shared" si="27"/>
        <v>8648.84</v>
      </c>
    </row>
    <row r="840" spans="1:11" ht="12.75" customHeight="1" x14ac:dyDescent="0.25">
      <c r="A840" s="1" t="s">
        <v>845</v>
      </c>
      <c r="B840" s="3" t="s">
        <v>2174</v>
      </c>
      <c r="C840" s="3" t="s">
        <v>2183</v>
      </c>
      <c r="D840" s="1" t="s">
        <v>4</v>
      </c>
      <c r="E840" s="1" t="s">
        <v>15</v>
      </c>
      <c r="F840" s="6">
        <f>IFERROR(VLOOKUP(A840,'[1]CONSOLIDADO PREVIDENCIARIO'!$F$5:$H$1810,2,FALSE),"")</f>
        <v>1202989.8600000001</v>
      </c>
      <c r="G840" s="6">
        <f>IFERROR(VLOOKUP(A840,'[1]CONSOLIDADO PREVIDENCIARIO'!$F$5:$H$1810,3,FALSE),"")</f>
        <v>3616623.24</v>
      </c>
      <c r="H840" s="6" t="str">
        <f>IFERROR(VLOOKUP(A840,'[1]CONSOLIDADO FINANCEIRO'!$F$5:$H$288,2,FALSE),"")</f>
        <v/>
      </c>
      <c r="I840" s="6" t="str">
        <f>IFERROR(VLOOKUP(A840,'[1]CONSOLIDADO FINANCEIRO'!$F$5:$H$288,3,FALSE),"")</f>
        <v/>
      </c>
      <c r="J840" s="6">
        <f t="shared" si="26"/>
        <v>1202989.8600000001</v>
      </c>
      <c r="K840" s="6">
        <f t="shared" si="27"/>
        <v>3616623.24</v>
      </c>
    </row>
    <row r="841" spans="1:11" ht="12.75" customHeight="1" x14ac:dyDescent="0.25">
      <c r="A841" s="1" t="s">
        <v>846</v>
      </c>
      <c r="B841" s="3" t="s">
        <v>2167</v>
      </c>
      <c r="C841" s="3" t="s">
        <v>2182</v>
      </c>
      <c r="D841" s="1" t="s">
        <v>4</v>
      </c>
      <c r="E841" s="1" t="s">
        <v>15</v>
      </c>
      <c r="F841" s="6">
        <f>IFERROR(VLOOKUP(A841,'[1]CONSOLIDADO PREVIDENCIARIO'!$F$5:$H$1810,2,FALSE),"")</f>
        <v>1092674.7</v>
      </c>
      <c r="G841" s="6">
        <f>IFERROR(VLOOKUP(A841,'[1]CONSOLIDADO PREVIDENCIARIO'!$F$5:$H$1810,3,FALSE),"")</f>
        <v>2252355.06</v>
      </c>
      <c r="H841" s="6" t="str">
        <f>IFERROR(VLOOKUP(A841,'[1]CONSOLIDADO FINANCEIRO'!$F$5:$H$288,2,FALSE),"")</f>
        <v/>
      </c>
      <c r="I841" s="6" t="str">
        <f>IFERROR(VLOOKUP(A841,'[1]CONSOLIDADO FINANCEIRO'!$F$5:$H$288,3,FALSE),"")</f>
        <v/>
      </c>
      <c r="J841" s="6">
        <f t="shared" si="26"/>
        <v>1092674.7</v>
      </c>
      <c r="K841" s="6">
        <f t="shared" si="27"/>
        <v>2252355.06</v>
      </c>
    </row>
    <row r="842" spans="1:11" ht="12.75" customHeight="1" x14ac:dyDescent="0.25">
      <c r="A842" s="1" t="s">
        <v>847</v>
      </c>
      <c r="B842" s="3" t="s">
        <v>2174</v>
      </c>
      <c r="C842" s="3" t="s">
        <v>2183</v>
      </c>
      <c r="D842" s="1" t="s">
        <v>4</v>
      </c>
      <c r="E842" s="1" t="s">
        <v>15</v>
      </c>
      <c r="F842" s="6">
        <f>IFERROR(VLOOKUP(A842,'[1]CONSOLIDADO PREVIDENCIARIO'!$F$5:$H$1810,2,FALSE),"")</f>
        <v>528996.34</v>
      </c>
      <c r="G842" s="6">
        <f>IFERROR(VLOOKUP(A842,'[1]CONSOLIDADO PREVIDENCIARIO'!$F$5:$H$1810,3,FALSE),"")</f>
        <v>681289.54</v>
      </c>
      <c r="H842" s="6" t="str">
        <f>IFERROR(VLOOKUP(A842,'[1]CONSOLIDADO FINANCEIRO'!$F$5:$H$288,2,FALSE),"")</f>
        <v/>
      </c>
      <c r="I842" s="6" t="str">
        <f>IFERROR(VLOOKUP(A842,'[1]CONSOLIDADO FINANCEIRO'!$F$5:$H$288,3,FALSE),"")</f>
        <v/>
      </c>
      <c r="J842" s="6">
        <f t="shared" si="26"/>
        <v>528996.34</v>
      </c>
      <c r="K842" s="6">
        <f t="shared" si="27"/>
        <v>681289.54</v>
      </c>
    </row>
    <row r="843" spans="1:11" ht="12.75" customHeight="1" x14ac:dyDescent="0.25">
      <c r="A843" s="1" t="s">
        <v>848</v>
      </c>
      <c r="B843" s="3" t="s">
        <v>2162</v>
      </c>
      <c r="C843" s="3" t="s">
        <v>2176</v>
      </c>
      <c r="D843" s="1" t="s">
        <v>8</v>
      </c>
      <c r="E843" s="1" t="s">
        <v>5</v>
      </c>
      <c r="F843" s="6" t="str">
        <f>IFERROR(VLOOKUP(A843,'[1]CONSOLIDADO PREVIDENCIARIO'!$F$5:$H$1810,2,FALSE),"")</f>
        <v/>
      </c>
      <c r="G843" s="6" t="str">
        <f>IFERROR(VLOOKUP(A843,'[1]CONSOLIDADO PREVIDENCIARIO'!$F$5:$H$1810,3,FALSE),"")</f>
        <v/>
      </c>
      <c r="H843" s="6" t="str">
        <f>IFERROR(VLOOKUP(A843,'[1]CONSOLIDADO FINANCEIRO'!$F$5:$H$288,2,FALSE),"")</f>
        <v/>
      </c>
      <c r="I843" s="6" t="str">
        <f>IFERROR(VLOOKUP(A843,'[1]CONSOLIDADO FINANCEIRO'!$F$5:$H$288,3,FALSE),"")</f>
        <v/>
      </c>
      <c r="J843" s="6">
        <f t="shared" si="26"/>
        <v>0</v>
      </c>
      <c r="K843" s="6">
        <f t="shared" si="27"/>
        <v>0</v>
      </c>
    </row>
    <row r="844" spans="1:11" ht="12.75" customHeight="1" x14ac:dyDescent="0.25">
      <c r="A844" s="1" t="s">
        <v>849</v>
      </c>
      <c r="B844" s="3" t="s">
        <v>2174</v>
      </c>
      <c r="C844" s="3" t="s">
        <v>2183</v>
      </c>
      <c r="D844" s="1" t="s">
        <v>4</v>
      </c>
      <c r="E844" s="1" t="s">
        <v>5</v>
      </c>
      <c r="F844" s="6">
        <f>IFERROR(VLOOKUP(A844,'[1]CONSOLIDADO PREVIDENCIARIO'!$F$5:$H$1810,2,FALSE),"")</f>
        <v>3007309.89</v>
      </c>
      <c r="G844" s="6">
        <f>IFERROR(VLOOKUP(A844,'[1]CONSOLIDADO PREVIDENCIARIO'!$F$5:$H$1810,3,FALSE),"")</f>
        <v>6116992.9699999997</v>
      </c>
      <c r="H844" s="6" t="str">
        <f>IFERROR(VLOOKUP(A844,'[1]CONSOLIDADO FINANCEIRO'!$F$5:$H$288,2,FALSE),"")</f>
        <v/>
      </c>
      <c r="I844" s="6" t="str">
        <f>IFERROR(VLOOKUP(A844,'[1]CONSOLIDADO FINANCEIRO'!$F$5:$H$288,3,FALSE),"")</f>
        <v/>
      </c>
      <c r="J844" s="6">
        <f t="shared" si="26"/>
        <v>3007309.89</v>
      </c>
      <c r="K844" s="6">
        <f t="shared" si="27"/>
        <v>6116992.9699999997</v>
      </c>
    </row>
    <row r="845" spans="1:11" ht="12.75" customHeight="1" x14ac:dyDescent="0.25">
      <c r="A845" s="1" t="s">
        <v>850</v>
      </c>
      <c r="B845" s="3" t="s">
        <v>2157</v>
      </c>
      <c r="C845" s="3" t="s">
        <v>2182</v>
      </c>
      <c r="D845" s="1" t="s">
        <v>8</v>
      </c>
      <c r="E845" s="1" t="s">
        <v>5</v>
      </c>
      <c r="F845" s="6">
        <f>IFERROR(VLOOKUP(A845,'[1]CONSOLIDADO PREVIDENCIARIO'!$F$5:$H$1810,2,FALSE),"")</f>
        <v>3610591.04</v>
      </c>
      <c r="G845" s="6">
        <f>IFERROR(VLOOKUP(A845,'[1]CONSOLIDADO PREVIDENCIARIO'!$F$5:$H$1810,3,FALSE),"")</f>
        <v>5799138.6699999999</v>
      </c>
      <c r="H845" s="6" t="str">
        <f>IFERROR(VLOOKUP(A845,'[1]CONSOLIDADO FINANCEIRO'!$F$5:$H$288,2,FALSE),"")</f>
        <v/>
      </c>
      <c r="I845" s="6" t="str">
        <f>IFERROR(VLOOKUP(A845,'[1]CONSOLIDADO FINANCEIRO'!$F$5:$H$288,3,FALSE),"")</f>
        <v/>
      </c>
      <c r="J845" s="6">
        <f t="shared" si="26"/>
        <v>3610591.04</v>
      </c>
      <c r="K845" s="6">
        <f t="shared" si="27"/>
        <v>5799138.6699999999</v>
      </c>
    </row>
    <row r="846" spans="1:11" ht="12.75" customHeight="1" x14ac:dyDescent="0.25">
      <c r="A846" s="1" t="s">
        <v>851</v>
      </c>
      <c r="B846" s="3" t="s">
        <v>2175</v>
      </c>
      <c r="C846" s="3" t="s">
        <v>2183</v>
      </c>
      <c r="D846" s="1" t="s">
        <v>8</v>
      </c>
      <c r="E846" s="1" t="s">
        <v>15</v>
      </c>
      <c r="F846" s="6">
        <f>IFERROR(VLOOKUP(A846,'[1]CONSOLIDADO PREVIDENCIARIO'!$F$5:$H$1810,2,FALSE),"")</f>
        <v>6262199.4199999999</v>
      </c>
      <c r="G846" s="6">
        <f>IFERROR(VLOOKUP(A846,'[1]CONSOLIDADO PREVIDENCIARIO'!$F$5:$H$1810,3,FALSE),"")</f>
        <v>8663267.9299999997</v>
      </c>
      <c r="H846" s="6" t="str">
        <f>IFERROR(VLOOKUP(A846,'[1]CONSOLIDADO FINANCEIRO'!$F$5:$H$288,2,FALSE),"")</f>
        <v/>
      </c>
      <c r="I846" s="6" t="str">
        <f>IFERROR(VLOOKUP(A846,'[1]CONSOLIDADO FINANCEIRO'!$F$5:$H$288,3,FALSE),"")</f>
        <v/>
      </c>
      <c r="J846" s="6">
        <f t="shared" si="26"/>
        <v>6262199.4199999999</v>
      </c>
      <c r="K846" s="6">
        <f t="shared" si="27"/>
        <v>8663267.9299999997</v>
      </c>
    </row>
    <row r="847" spans="1:11" ht="12.75" customHeight="1" x14ac:dyDescent="0.25">
      <c r="A847" s="1" t="s">
        <v>852</v>
      </c>
      <c r="B847" s="3" t="s">
        <v>2169</v>
      </c>
      <c r="C847" s="3" t="s">
        <v>2183</v>
      </c>
      <c r="D847" s="1" t="s">
        <v>4</v>
      </c>
      <c r="E847" s="1" t="s">
        <v>5</v>
      </c>
      <c r="F847" s="6">
        <f>IFERROR(VLOOKUP(A847,'[1]CONSOLIDADO PREVIDENCIARIO'!$F$5:$H$1810,2,FALSE),"")</f>
        <v>2081861.82</v>
      </c>
      <c r="G847" s="6">
        <f>IFERROR(VLOOKUP(A847,'[1]CONSOLIDADO PREVIDENCIARIO'!$F$5:$H$1810,3,FALSE),"")</f>
        <v>1972915.37</v>
      </c>
      <c r="H847" s="6" t="str">
        <f>IFERROR(VLOOKUP(A847,'[1]CONSOLIDADO FINANCEIRO'!$F$5:$H$288,2,FALSE),"")</f>
        <v/>
      </c>
      <c r="I847" s="6" t="str">
        <f>IFERROR(VLOOKUP(A847,'[1]CONSOLIDADO FINANCEIRO'!$F$5:$H$288,3,FALSE),"")</f>
        <v/>
      </c>
      <c r="J847" s="6">
        <f t="shared" si="26"/>
        <v>2081861.82</v>
      </c>
      <c r="K847" s="6">
        <f t="shared" si="27"/>
        <v>1972915.37</v>
      </c>
    </row>
    <row r="848" spans="1:11" ht="12.75" customHeight="1" x14ac:dyDescent="0.25">
      <c r="A848" s="1" t="s">
        <v>853</v>
      </c>
      <c r="B848" s="3" t="s">
        <v>2159</v>
      </c>
      <c r="C848" s="3" t="s">
        <v>2176</v>
      </c>
      <c r="D848" s="1" t="s">
        <v>4</v>
      </c>
      <c r="E848" s="1" t="s">
        <v>15</v>
      </c>
      <c r="F848" s="6">
        <f>IFERROR(VLOOKUP(A848,'[1]CONSOLIDADO PREVIDENCIARIO'!$F$5:$H$1810,2,FALSE),"")</f>
        <v>1159300.79</v>
      </c>
      <c r="G848" s="6">
        <f>IFERROR(VLOOKUP(A848,'[1]CONSOLIDADO PREVIDENCIARIO'!$F$5:$H$1810,3,FALSE),"")</f>
        <v>1452983.52</v>
      </c>
      <c r="H848" s="6" t="str">
        <f>IFERROR(VLOOKUP(A848,'[1]CONSOLIDADO FINANCEIRO'!$F$5:$H$288,2,FALSE),"")</f>
        <v/>
      </c>
      <c r="I848" s="6" t="str">
        <f>IFERROR(VLOOKUP(A848,'[1]CONSOLIDADO FINANCEIRO'!$F$5:$H$288,3,FALSE),"")</f>
        <v/>
      </c>
      <c r="J848" s="6">
        <f t="shared" si="26"/>
        <v>1159300.79</v>
      </c>
      <c r="K848" s="6">
        <f t="shared" si="27"/>
        <v>1452983.52</v>
      </c>
    </row>
    <row r="849" spans="1:11" ht="12.75" customHeight="1" x14ac:dyDescent="0.25">
      <c r="A849" s="1" t="s">
        <v>854</v>
      </c>
      <c r="B849" s="3" t="s">
        <v>2153</v>
      </c>
      <c r="C849" s="3" t="s">
        <v>2182</v>
      </c>
      <c r="D849" s="1" t="s">
        <v>8</v>
      </c>
      <c r="E849" s="1" t="s">
        <v>15</v>
      </c>
      <c r="F849" s="6">
        <f>IFERROR(VLOOKUP(A849,'[1]CONSOLIDADO PREVIDENCIARIO'!$F$5:$H$1810,2,FALSE),"")</f>
        <v>3221519.46</v>
      </c>
      <c r="G849" s="6">
        <f>IFERROR(VLOOKUP(A849,'[1]CONSOLIDADO PREVIDENCIARIO'!$F$5:$H$1810,3,FALSE),"")</f>
        <v>6418144.29</v>
      </c>
      <c r="H849" s="6" t="str">
        <f>IFERROR(VLOOKUP(A849,'[1]CONSOLIDADO FINANCEIRO'!$F$5:$H$288,2,FALSE),"")</f>
        <v/>
      </c>
      <c r="I849" s="6" t="str">
        <f>IFERROR(VLOOKUP(A849,'[1]CONSOLIDADO FINANCEIRO'!$F$5:$H$288,3,FALSE),"")</f>
        <v/>
      </c>
      <c r="J849" s="6">
        <f t="shared" si="26"/>
        <v>3221519.46</v>
      </c>
      <c r="K849" s="6">
        <f t="shared" si="27"/>
        <v>6418144.29</v>
      </c>
    </row>
    <row r="850" spans="1:11" ht="12.75" customHeight="1" x14ac:dyDescent="0.25">
      <c r="A850" s="1" t="s">
        <v>855</v>
      </c>
      <c r="B850" s="3" t="s">
        <v>2177</v>
      </c>
      <c r="C850" s="3" t="s">
        <v>2176</v>
      </c>
      <c r="D850" s="1" t="s">
        <v>4</v>
      </c>
      <c r="E850" s="1" t="s">
        <v>5</v>
      </c>
      <c r="F850" s="6">
        <f>IFERROR(VLOOKUP(A850,'[1]CONSOLIDADO PREVIDENCIARIO'!$F$5:$H$1810,2,FALSE),"")</f>
        <v>5745883.2400000002</v>
      </c>
      <c r="G850" s="6">
        <f>IFERROR(VLOOKUP(A850,'[1]CONSOLIDADO PREVIDENCIARIO'!$F$5:$H$1810,3,FALSE),"")</f>
        <v>337058.09</v>
      </c>
      <c r="H850" s="6" t="str">
        <f>IFERROR(VLOOKUP(A850,'[1]CONSOLIDADO FINANCEIRO'!$F$5:$H$288,2,FALSE),"")</f>
        <v/>
      </c>
      <c r="I850" s="6" t="str">
        <f>IFERROR(VLOOKUP(A850,'[1]CONSOLIDADO FINANCEIRO'!$F$5:$H$288,3,FALSE),"")</f>
        <v/>
      </c>
      <c r="J850" s="6">
        <f t="shared" si="26"/>
        <v>5745883.2400000002</v>
      </c>
      <c r="K850" s="6">
        <f t="shared" si="27"/>
        <v>337058.09</v>
      </c>
    </row>
    <row r="851" spans="1:11" ht="12.75" customHeight="1" x14ac:dyDescent="0.25">
      <c r="A851" s="1" t="s">
        <v>856</v>
      </c>
      <c r="B851" s="3" t="s">
        <v>2177</v>
      </c>
      <c r="C851" s="3" t="s">
        <v>2176</v>
      </c>
      <c r="D851" s="1" t="s">
        <v>8</v>
      </c>
      <c r="E851" s="1" t="s">
        <v>15</v>
      </c>
      <c r="F851" s="6" t="str">
        <f>IFERROR(VLOOKUP(A851,'[1]CONSOLIDADO PREVIDENCIARIO'!$F$5:$H$1810,2,FALSE),"")</f>
        <v/>
      </c>
      <c r="G851" s="6" t="str">
        <f>IFERROR(VLOOKUP(A851,'[1]CONSOLIDADO PREVIDENCIARIO'!$F$5:$H$1810,3,FALSE),"")</f>
        <v/>
      </c>
      <c r="H851" s="6">
        <f>IFERROR(VLOOKUP(A851,'[1]CONSOLIDADO FINANCEIRO'!$F$5:$H$288,2,FALSE),"")</f>
        <v>3952136.99</v>
      </c>
      <c r="I851" s="6">
        <f>IFERROR(VLOOKUP(A851,'[1]CONSOLIDADO FINANCEIRO'!$F$5:$H$288,3,FALSE),"")</f>
        <v>8026909.5999999996</v>
      </c>
      <c r="J851" s="6">
        <f t="shared" si="26"/>
        <v>3952136.99</v>
      </c>
      <c r="K851" s="6">
        <f t="shared" si="27"/>
        <v>8026909.5999999996</v>
      </c>
    </row>
    <row r="852" spans="1:11" ht="12.75" customHeight="1" x14ac:dyDescent="0.25">
      <c r="A852" s="1" t="s">
        <v>857</v>
      </c>
      <c r="B852" s="3" t="s">
        <v>2161</v>
      </c>
      <c r="C852" s="3" t="s">
        <v>2182</v>
      </c>
      <c r="D852" s="1" t="s">
        <v>4</v>
      </c>
      <c r="E852" s="1" t="s">
        <v>5</v>
      </c>
      <c r="F852" s="6">
        <f>IFERROR(VLOOKUP(A852,'[1]CONSOLIDADO PREVIDENCIARIO'!$F$5:$H$1810,2,FALSE),"")</f>
        <v>0</v>
      </c>
      <c r="G852" s="6">
        <f>IFERROR(VLOOKUP(A852,'[1]CONSOLIDADO PREVIDENCIARIO'!$F$5:$H$1810,3,FALSE),"")</f>
        <v>2461262.21</v>
      </c>
      <c r="H852" s="6" t="str">
        <f>IFERROR(VLOOKUP(A852,'[1]CONSOLIDADO FINANCEIRO'!$F$5:$H$288,2,FALSE),"")</f>
        <v/>
      </c>
      <c r="I852" s="6" t="str">
        <f>IFERROR(VLOOKUP(A852,'[1]CONSOLIDADO FINANCEIRO'!$F$5:$H$288,3,FALSE),"")</f>
        <v/>
      </c>
      <c r="J852" s="6">
        <f t="shared" si="26"/>
        <v>0</v>
      </c>
      <c r="K852" s="6">
        <f t="shared" si="27"/>
        <v>2461262.21</v>
      </c>
    </row>
    <row r="853" spans="1:11" ht="12.75" customHeight="1" x14ac:dyDescent="0.25">
      <c r="A853" s="1" t="s">
        <v>858</v>
      </c>
      <c r="B853" s="3" t="s">
        <v>2161</v>
      </c>
      <c r="C853" s="3" t="s">
        <v>2182</v>
      </c>
      <c r="D853" s="1" t="s">
        <v>4</v>
      </c>
      <c r="E853" s="1" t="s">
        <v>5</v>
      </c>
      <c r="F853" s="6" t="str">
        <f>IFERROR(VLOOKUP(A853,'[1]CONSOLIDADO PREVIDENCIARIO'!$F$5:$H$1810,2,FALSE),"")</f>
        <v/>
      </c>
      <c r="G853" s="6" t="str">
        <f>IFERROR(VLOOKUP(A853,'[1]CONSOLIDADO PREVIDENCIARIO'!$F$5:$H$1810,3,FALSE),"")</f>
        <v/>
      </c>
      <c r="H853" s="6" t="str">
        <f>IFERROR(VLOOKUP(A853,'[1]CONSOLIDADO FINANCEIRO'!$F$5:$H$288,2,FALSE),"")</f>
        <v/>
      </c>
      <c r="I853" s="6" t="str">
        <f>IFERROR(VLOOKUP(A853,'[1]CONSOLIDADO FINANCEIRO'!$F$5:$H$288,3,FALSE),"")</f>
        <v/>
      </c>
      <c r="J853" s="6">
        <f t="shared" si="26"/>
        <v>0</v>
      </c>
      <c r="K853" s="6">
        <f t="shared" si="27"/>
        <v>0</v>
      </c>
    </row>
    <row r="854" spans="1:11" ht="12.75" customHeight="1" x14ac:dyDescent="0.25">
      <c r="A854" s="1" t="s">
        <v>859</v>
      </c>
      <c r="B854" s="3" t="s">
        <v>2167</v>
      </c>
      <c r="C854" s="3" t="s">
        <v>2182</v>
      </c>
      <c r="D854" s="1" t="s">
        <v>8</v>
      </c>
      <c r="E854" s="1" t="s">
        <v>15</v>
      </c>
      <c r="F854" s="6">
        <f>IFERROR(VLOOKUP(A854,'[1]CONSOLIDADO PREVIDENCIARIO'!$F$5:$H$1810,2,FALSE),"")</f>
        <v>1129683.1200000001</v>
      </c>
      <c r="G854" s="6">
        <f>IFERROR(VLOOKUP(A854,'[1]CONSOLIDADO PREVIDENCIARIO'!$F$5:$H$1810,3,FALSE),"")</f>
        <v>1535370.16</v>
      </c>
      <c r="H854" s="6">
        <f>IFERROR(VLOOKUP(A854,'[1]CONSOLIDADO FINANCEIRO'!$F$5:$H$288,2,FALSE),"")</f>
        <v>13332578.720000001</v>
      </c>
      <c r="I854" s="6">
        <f>IFERROR(VLOOKUP(A854,'[1]CONSOLIDADO FINANCEIRO'!$F$5:$H$288,3,FALSE),"")</f>
        <v>12970521.029999999</v>
      </c>
      <c r="J854" s="6">
        <f t="shared" si="26"/>
        <v>14462261.84</v>
      </c>
      <c r="K854" s="6">
        <f t="shared" si="27"/>
        <v>14505891.189999999</v>
      </c>
    </row>
    <row r="855" spans="1:11" ht="12.75" customHeight="1" x14ac:dyDescent="0.25">
      <c r="A855" s="1" t="s">
        <v>860</v>
      </c>
      <c r="B855" s="3" t="s">
        <v>2162</v>
      </c>
      <c r="C855" s="3" t="s">
        <v>2176</v>
      </c>
      <c r="D855" s="1" t="s">
        <v>4</v>
      </c>
      <c r="E855" s="1" t="s">
        <v>5</v>
      </c>
      <c r="F855" s="6">
        <f>IFERROR(VLOOKUP(A855,'[1]CONSOLIDADO PREVIDENCIARIO'!$F$5:$H$1810,2,FALSE),"")</f>
        <v>0</v>
      </c>
      <c r="G855" s="6">
        <f>IFERROR(VLOOKUP(A855,'[1]CONSOLIDADO PREVIDENCIARIO'!$F$5:$H$1810,3,FALSE),"")</f>
        <v>2517157.48</v>
      </c>
      <c r="H855" s="6" t="str">
        <f>IFERROR(VLOOKUP(A855,'[1]CONSOLIDADO FINANCEIRO'!$F$5:$H$288,2,FALSE),"")</f>
        <v/>
      </c>
      <c r="I855" s="6" t="str">
        <f>IFERROR(VLOOKUP(A855,'[1]CONSOLIDADO FINANCEIRO'!$F$5:$H$288,3,FALSE),"")</f>
        <v/>
      </c>
      <c r="J855" s="6">
        <f t="shared" si="26"/>
        <v>0</v>
      </c>
      <c r="K855" s="6">
        <f t="shared" si="27"/>
        <v>2517157.48</v>
      </c>
    </row>
    <row r="856" spans="1:11" ht="12.75" customHeight="1" x14ac:dyDescent="0.25">
      <c r="A856" s="1" t="s">
        <v>861</v>
      </c>
      <c r="B856" s="3" t="s">
        <v>2174</v>
      </c>
      <c r="C856" s="3" t="s">
        <v>2183</v>
      </c>
      <c r="D856" s="1" t="s">
        <v>8</v>
      </c>
      <c r="E856" s="1" t="s">
        <v>15</v>
      </c>
      <c r="F856" s="6" t="str">
        <f>IFERROR(VLOOKUP(A856,'[1]CONSOLIDADO PREVIDENCIARIO'!$F$5:$H$1810,2,FALSE),"")</f>
        <v/>
      </c>
      <c r="G856" s="6" t="str">
        <f>IFERROR(VLOOKUP(A856,'[1]CONSOLIDADO PREVIDENCIARIO'!$F$5:$H$1810,3,FALSE),"")</f>
        <v/>
      </c>
      <c r="H856" s="6" t="str">
        <f>IFERROR(VLOOKUP(A856,'[1]CONSOLIDADO FINANCEIRO'!$F$5:$H$288,2,FALSE),"")</f>
        <v/>
      </c>
      <c r="I856" s="6" t="str">
        <f>IFERROR(VLOOKUP(A856,'[1]CONSOLIDADO FINANCEIRO'!$F$5:$H$288,3,FALSE),"")</f>
        <v/>
      </c>
      <c r="J856" s="6">
        <f t="shared" si="26"/>
        <v>0</v>
      </c>
      <c r="K856" s="6">
        <f t="shared" si="27"/>
        <v>0</v>
      </c>
    </row>
    <row r="857" spans="1:11" ht="12.75" customHeight="1" x14ac:dyDescent="0.25">
      <c r="A857" s="1" t="s">
        <v>862</v>
      </c>
      <c r="B857" s="3" t="s">
        <v>2170</v>
      </c>
      <c r="C857" s="3" t="s">
        <v>2176</v>
      </c>
      <c r="D857" s="1" t="s">
        <v>8</v>
      </c>
      <c r="E857" s="1" t="s">
        <v>5</v>
      </c>
      <c r="F857" s="6">
        <f>IFERROR(VLOOKUP(A857,'[1]CONSOLIDADO PREVIDENCIARIO'!$F$5:$H$1810,2,FALSE),"")</f>
        <v>4906584.0999999996</v>
      </c>
      <c r="G857" s="6">
        <f>IFERROR(VLOOKUP(A857,'[1]CONSOLIDADO PREVIDENCIARIO'!$F$5:$H$1810,3,FALSE),"")</f>
        <v>5388316.5999999996</v>
      </c>
      <c r="H857" s="6" t="str">
        <f>IFERROR(VLOOKUP(A857,'[1]CONSOLIDADO FINANCEIRO'!$F$5:$H$288,2,FALSE),"")</f>
        <v/>
      </c>
      <c r="I857" s="6" t="str">
        <f>IFERROR(VLOOKUP(A857,'[1]CONSOLIDADO FINANCEIRO'!$F$5:$H$288,3,FALSE),"")</f>
        <v/>
      </c>
      <c r="J857" s="6">
        <f t="shared" si="26"/>
        <v>4906584.0999999996</v>
      </c>
      <c r="K857" s="6">
        <f t="shared" si="27"/>
        <v>5388316.5999999996</v>
      </c>
    </row>
    <row r="858" spans="1:11" ht="12.75" customHeight="1" x14ac:dyDescent="0.25">
      <c r="A858" s="1" t="s">
        <v>863</v>
      </c>
      <c r="B858" s="3" t="s">
        <v>2167</v>
      </c>
      <c r="C858" s="3" t="s">
        <v>2182</v>
      </c>
      <c r="D858" s="1" t="s">
        <v>4</v>
      </c>
      <c r="E858" s="1" t="s">
        <v>15</v>
      </c>
      <c r="F858" s="6">
        <f>IFERROR(VLOOKUP(A858,'[1]CONSOLIDADO PREVIDENCIARIO'!$F$5:$H$1810,2,FALSE),"")</f>
        <v>990225.23</v>
      </c>
      <c r="G858" s="6">
        <f>IFERROR(VLOOKUP(A858,'[1]CONSOLIDADO PREVIDENCIARIO'!$F$5:$H$1810,3,FALSE),"")</f>
        <v>4616891.17</v>
      </c>
      <c r="H858" s="6" t="str">
        <f>IFERROR(VLOOKUP(A858,'[1]CONSOLIDADO FINANCEIRO'!$F$5:$H$288,2,FALSE),"")</f>
        <v/>
      </c>
      <c r="I858" s="6" t="str">
        <f>IFERROR(VLOOKUP(A858,'[1]CONSOLIDADO FINANCEIRO'!$F$5:$H$288,3,FALSE),"")</f>
        <v/>
      </c>
      <c r="J858" s="6">
        <f t="shared" si="26"/>
        <v>990225.23</v>
      </c>
      <c r="K858" s="6">
        <f t="shared" si="27"/>
        <v>4616891.17</v>
      </c>
    </row>
    <row r="859" spans="1:11" ht="12.75" customHeight="1" x14ac:dyDescent="0.25">
      <c r="A859" s="1" t="s">
        <v>864</v>
      </c>
      <c r="B859" s="3" t="s">
        <v>2162</v>
      </c>
      <c r="C859" s="3" t="s">
        <v>2176</v>
      </c>
      <c r="D859" s="1" t="s">
        <v>4</v>
      </c>
      <c r="E859" s="1" t="s">
        <v>15</v>
      </c>
      <c r="F859" s="6">
        <f>IFERROR(VLOOKUP(A859,'[1]CONSOLIDADO PREVIDENCIARIO'!$F$5:$H$1810,2,FALSE),"")</f>
        <v>701464.03</v>
      </c>
      <c r="G859" s="6">
        <f>IFERROR(VLOOKUP(A859,'[1]CONSOLIDADO PREVIDENCIARIO'!$F$5:$H$1810,3,FALSE),"")</f>
        <v>3593884.82</v>
      </c>
      <c r="H859" s="6" t="str">
        <f>IFERROR(VLOOKUP(A859,'[1]CONSOLIDADO FINANCEIRO'!$F$5:$H$288,2,FALSE),"")</f>
        <v/>
      </c>
      <c r="I859" s="6" t="str">
        <f>IFERROR(VLOOKUP(A859,'[1]CONSOLIDADO FINANCEIRO'!$F$5:$H$288,3,FALSE),"")</f>
        <v/>
      </c>
      <c r="J859" s="6">
        <f t="shared" si="26"/>
        <v>701464.03</v>
      </c>
      <c r="K859" s="6">
        <f t="shared" si="27"/>
        <v>3593884.82</v>
      </c>
    </row>
    <row r="860" spans="1:11" ht="12.75" customHeight="1" x14ac:dyDescent="0.25">
      <c r="A860" s="1" t="s">
        <v>865</v>
      </c>
      <c r="B860" s="3" t="s">
        <v>2174</v>
      </c>
      <c r="C860" s="3" t="s">
        <v>2183</v>
      </c>
      <c r="D860" s="1" t="s">
        <v>8</v>
      </c>
      <c r="E860" s="1" t="s">
        <v>5</v>
      </c>
      <c r="F860" s="6">
        <f>IFERROR(VLOOKUP(A860,'[1]CONSOLIDADO PREVIDENCIARIO'!$F$5:$H$1810,2,FALSE),"")</f>
        <v>16641323.07</v>
      </c>
      <c r="G860" s="6">
        <f>IFERROR(VLOOKUP(A860,'[1]CONSOLIDADO PREVIDENCIARIO'!$F$5:$H$1810,3,FALSE),"")</f>
        <v>57531593.060000002</v>
      </c>
      <c r="H860" s="6" t="str">
        <f>IFERROR(VLOOKUP(A860,'[1]CONSOLIDADO FINANCEIRO'!$F$5:$H$288,2,FALSE),"")</f>
        <v/>
      </c>
      <c r="I860" s="6" t="str">
        <f>IFERROR(VLOOKUP(A860,'[1]CONSOLIDADO FINANCEIRO'!$F$5:$H$288,3,FALSE),"")</f>
        <v/>
      </c>
      <c r="J860" s="6">
        <f t="shared" si="26"/>
        <v>16641323.07</v>
      </c>
      <c r="K860" s="6">
        <f t="shared" si="27"/>
        <v>57531593.060000002</v>
      </c>
    </row>
    <row r="861" spans="1:11" ht="12.75" customHeight="1" x14ac:dyDescent="0.25">
      <c r="A861" s="1" t="s">
        <v>866</v>
      </c>
      <c r="B861" s="3" t="s">
        <v>2176</v>
      </c>
      <c r="C861" s="3" t="s">
        <v>2182</v>
      </c>
      <c r="D861" s="1" t="s">
        <v>4</v>
      </c>
      <c r="E861" s="1" t="s">
        <v>5</v>
      </c>
      <c r="F861" s="6">
        <f>IFERROR(VLOOKUP(A861,'[1]CONSOLIDADO PREVIDENCIARIO'!$F$5:$H$1810,2,FALSE),"")</f>
        <v>928403.89</v>
      </c>
      <c r="G861" s="6">
        <f>IFERROR(VLOOKUP(A861,'[1]CONSOLIDADO PREVIDENCIARIO'!$F$5:$H$1810,3,FALSE),"")</f>
        <v>1059004.6499999999</v>
      </c>
      <c r="H861" s="6" t="str">
        <f>IFERROR(VLOOKUP(A861,'[1]CONSOLIDADO FINANCEIRO'!$F$5:$H$288,2,FALSE),"")</f>
        <v/>
      </c>
      <c r="I861" s="6" t="str">
        <f>IFERROR(VLOOKUP(A861,'[1]CONSOLIDADO FINANCEIRO'!$F$5:$H$288,3,FALSE),"")</f>
        <v/>
      </c>
      <c r="J861" s="6">
        <f t="shared" si="26"/>
        <v>928403.89</v>
      </c>
      <c r="K861" s="6">
        <f t="shared" si="27"/>
        <v>1059004.6499999999</v>
      </c>
    </row>
    <row r="862" spans="1:11" ht="12.75" customHeight="1" x14ac:dyDescent="0.25">
      <c r="A862" s="1" t="s">
        <v>867</v>
      </c>
      <c r="B862" s="3" t="s">
        <v>2167</v>
      </c>
      <c r="C862" s="3" t="s">
        <v>2182</v>
      </c>
      <c r="D862" s="1" t="s">
        <v>4</v>
      </c>
      <c r="E862" s="1" t="s">
        <v>15</v>
      </c>
      <c r="F862" s="6" t="str">
        <f>IFERROR(VLOOKUP(A862,'[1]CONSOLIDADO PREVIDENCIARIO'!$F$5:$H$1810,2,FALSE),"")</f>
        <v/>
      </c>
      <c r="G862" s="6" t="str">
        <f>IFERROR(VLOOKUP(A862,'[1]CONSOLIDADO PREVIDENCIARIO'!$F$5:$H$1810,3,FALSE),"")</f>
        <v/>
      </c>
      <c r="H862" s="6">
        <f>IFERROR(VLOOKUP(A862,'[1]CONSOLIDADO FINANCEIRO'!$F$5:$H$288,2,FALSE),"")</f>
        <v>540158.94999999995</v>
      </c>
      <c r="I862" s="6">
        <f>IFERROR(VLOOKUP(A862,'[1]CONSOLIDADO FINANCEIRO'!$F$5:$H$288,3,FALSE),"")</f>
        <v>0</v>
      </c>
      <c r="J862" s="6">
        <f t="shared" si="26"/>
        <v>540158.94999999995</v>
      </c>
      <c r="K862" s="6">
        <f t="shared" si="27"/>
        <v>0</v>
      </c>
    </row>
    <row r="863" spans="1:11" ht="12.75" customHeight="1" x14ac:dyDescent="0.25">
      <c r="A863" s="1" t="s">
        <v>868</v>
      </c>
      <c r="B863" s="3" t="s">
        <v>2177</v>
      </c>
      <c r="C863" s="3" t="s">
        <v>2176</v>
      </c>
      <c r="D863" s="1" t="s">
        <v>8</v>
      </c>
      <c r="E863" s="1" t="s">
        <v>15</v>
      </c>
      <c r="F863" s="6">
        <f>IFERROR(VLOOKUP(A863,'[1]CONSOLIDADO PREVIDENCIARIO'!$F$5:$H$1810,2,FALSE),"")</f>
        <v>5391136.8899999997</v>
      </c>
      <c r="G863" s="6">
        <f>IFERROR(VLOOKUP(A863,'[1]CONSOLIDADO PREVIDENCIARIO'!$F$5:$H$1810,3,FALSE),"")</f>
        <v>13077341.98</v>
      </c>
      <c r="H863" s="6" t="str">
        <f>IFERROR(VLOOKUP(A863,'[1]CONSOLIDADO FINANCEIRO'!$F$5:$H$288,2,FALSE),"")</f>
        <v/>
      </c>
      <c r="I863" s="6" t="str">
        <f>IFERROR(VLOOKUP(A863,'[1]CONSOLIDADO FINANCEIRO'!$F$5:$H$288,3,FALSE),"")</f>
        <v/>
      </c>
      <c r="J863" s="6">
        <f t="shared" si="26"/>
        <v>5391136.8899999997</v>
      </c>
      <c r="K863" s="6">
        <f t="shared" si="27"/>
        <v>13077341.98</v>
      </c>
    </row>
    <row r="864" spans="1:11" ht="12.75" customHeight="1" x14ac:dyDescent="0.25">
      <c r="A864" s="1" t="s">
        <v>869</v>
      </c>
      <c r="B864" s="3" t="s">
        <v>2177</v>
      </c>
      <c r="C864" s="3" t="s">
        <v>2176</v>
      </c>
      <c r="D864" s="1" t="s">
        <v>8</v>
      </c>
      <c r="E864" s="1" t="s">
        <v>5</v>
      </c>
      <c r="F864" s="6">
        <f>IFERROR(VLOOKUP(A864,'[1]CONSOLIDADO PREVIDENCIARIO'!$F$5:$H$1810,2,FALSE),"")</f>
        <v>14005479.74</v>
      </c>
      <c r="G864" s="6">
        <f>IFERROR(VLOOKUP(A864,'[1]CONSOLIDADO PREVIDENCIARIO'!$F$5:$H$1810,3,FALSE),"")</f>
        <v>20124370.579999998</v>
      </c>
      <c r="H864" s="6" t="str">
        <f>IFERROR(VLOOKUP(A864,'[1]CONSOLIDADO FINANCEIRO'!$F$5:$H$288,2,FALSE),"")</f>
        <v/>
      </c>
      <c r="I864" s="6" t="str">
        <f>IFERROR(VLOOKUP(A864,'[1]CONSOLIDADO FINANCEIRO'!$F$5:$H$288,3,FALSE),"")</f>
        <v/>
      </c>
      <c r="J864" s="6">
        <f t="shared" si="26"/>
        <v>14005479.74</v>
      </c>
      <c r="K864" s="6">
        <f t="shared" si="27"/>
        <v>20124370.579999998</v>
      </c>
    </row>
    <row r="865" spans="1:11" ht="12.75" customHeight="1" x14ac:dyDescent="0.25">
      <c r="A865" s="1" t="s">
        <v>870</v>
      </c>
      <c r="B865" s="3" t="s">
        <v>2175</v>
      </c>
      <c r="C865" s="3" t="s">
        <v>2183</v>
      </c>
      <c r="D865" s="1" t="s">
        <v>4</v>
      </c>
      <c r="E865" s="1" t="s">
        <v>15</v>
      </c>
      <c r="F865" s="6">
        <f>IFERROR(VLOOKUP(A865,'[1]CONSOLIDADO PREVIDENCIARIO'!$F$5:$H$1810,2,FALSE),"")</f>
        <v>1476046.15</v>
      </c>
      <c r="G865" s="6">
        <f>IFERROR(VLOOKUP(A865,'[1]CONSOLIDADO PREVIDENCIARIO'!$F$5:$H$1810,3,FALSE),"")</f>
        <v>1957718.19</v>
      </c>
      <c r="H865" s="6" t="str">
        <f>IFERROR(VLOOKUP(A865,'[1]CONSOLIDADO FINANCEIRO'!$F$5:$H$288,2,FALSE),"")</f>
        <v/>
      </c>
      <c r="I865" s="6" t="str">
        <f>IFERROR(VLOOKUP(A865,'[1]CONSOLIDADO FINANCEIRO'!$F$5:$H$288,3,FALSE),"")</f>
        <v/>
      </c>
      <c r="J865" s="6">
        <f t="shared" si="26"/>
        <v>1476046.15</v>
      </c>
      <c r="K865" s="6">
        <f t="shared" si="27"/>
        <v>1957718.19</v>
      </c>
    </row>
    <row r="866" spans="1:11" ht="12.75" customHeight="1" x14ac:dyDescent="0.25">
      <c r="A866" s="1" t="s">
        <v>871</v>
      </c>
      <c r="B866" s="3" t="s">
        <v>2174</v>
      </c>
      <c r="C866" s="3" t="s">
        <v>2183</v>
      </c>
      <c r="D866" s="1" t="s">
        <v>4</v>
      </c>
      <c r="E866" s="1" t="s">
        <v>15</v>
      </c>
      <c r="F866" s="6">
        <f>IFERROR(VLOOKUP(A866,'[1]CONSOLIDADO PREVIDENCIARIO'!$F$5:$H$1810,2,FALSE),"")</f>
        <v>658787.78</v>
      </c>
      <c r="G866" s="6">
        <f>IFERROR(VLOOKUP(A866,'[1]CONSOLIDADO PREVIDENCIARIO'!$F$5:$H$1810,3,FALSE),"")</f>
        <v>625024.76</v>
      </c>
      <c r="H866" s="6" t="str">
        <f>IFERROR(VLOOKUP(A866,'[1]CONSOLIDADO FINANCEIRO'!$F$5:$H$288,2,FALSE),"")</f>
        <v/>
      </c>
      <c r="I866" s="6" t="str">
        <f>IFERROR(VLOOKUP(A866,'[1]CONSOLIDADO FINANCEIRO'!$F$5:$H$288,3,FALSE),"")</f>
        <v/>
      </c>
      <c r="J866" s="6">
        <f t="shared" si="26"/>
        <v>658787.78</v>
      </c>
      <c r="K866" s="6">
        <f t="shared" si="27"/>
        <v>625024.76</v>
      </c>
    </row>
    <row r="867" spans="1:11" ht="12.75" customHeight="1" x14ac:dyDescent="0.25">
      <c r="A867" s="1" t="s">
        <v>872</v>
      </c>
      <c r="B867" s="3" t="s">
        <v>2169</v>
      </c>
      <c r="C867" s="3" t="s">
        <v>2183</v>
      </c>
      <c r="D867" s="1" t="s">
        <v>8</v>
      </c>
      <c r="E867" s="1" t="s">
        <v>15</v>
      </c>
      <c r="F867" s="6">
        <f>IFERROR(VLOOKUP(A867,'[1]CONSOLIDADO PREVIDENCIARIO'!$F$5:$H$1810,2,FALSE),"")</f>
        <v>3153683.88</v>
      </c>
      <c r="G867" s="6">
        <f>IFERROR(VLOOKUP(A867,'[1]CONSOLIDADO PREVIDENCIARIO'!$F$5:$H$1810,3,FALSE),"")</f>
        <v>3385669.49</v>
      </c>
      <c r="H867" s="6" t="str">
        <f>IFERROR(VLOOKUP(A867,'[1]CONSOLIDADO FINANCEIRO'!$F$5:$H$288,2,FALSE),"")</f>
        <v/>
      </c>
      <c r="I867" s="6" t="str">
        <f>IFERROR(VLOOKUP(A867,'[1]CONSOLIDADO FINANCEIRO'!$F$5:$H$288,3,FALSE),"")</f>
        <v/>
      </c>
      <c r="J867" s="6">
        <f t="shared" si="26"/>
        <v>3153683.88</v>
      </c>
      <c r="K867" s="6">
        <f t="shared" si="27"/>
        <v>3385669.49</v>
      </c>
    </row>
    <row r="868" spans="1:11" ht="12.75" customHeight="1" x14ac:dyDescent="0.25">
      <c r="A868" s="1" t="s">
        <v>873</v>
      </c>
      <c r="B868" s="3" t="s">
        <v>2174</v>
      </c>
      <c r="C868" s="3" t="s">
        <v>2183</v>
      </c>
      <c r="D868" s="1" t="s">
        <v>4</v>
      </c>
      <c r="E868" s="1" t="s">
        <v>5</v>
      </c>
      <c r="F868" s="6">
        <f>IFERROR(VLOOKUP(A868,'[1]CONSOLIDADO PREVIDENCIARIO'!$F$5:$H$1810,2,FALSE),"")</f>
        <v>170533.65</v>
      </c>
      <c r="G868" s="6">
        <f>IFERROR(VLOOKUP(A868,'[1]CONSOLIDADO PREVIDENCIARIO'!$F$5:$H$1810,3,FALSE),"")</f>
        <v>1353592.62</v>
      </c>
      <c r="H868" s="6" t="str">
        <f>IFERROR(VLOOKUP(A868,'[1]CONSOLIDADO FINANCEIRO'!$F$5:$H$288,2,FALSE),"")</f>
        <v/>
      </c>
      <c r="I868" s="6" t="str">
        <f>IFERROR(VLOOKUP(A868,'[1]CONSOLIDADO FINANCEIRO'!$F$5:$H$288,3,FALSE),"")</f>
        <v/>
      </c>
      <c r="J868" s="6">
        <f t="shared" si="26"/>
        <v>170533.65</v>
      </c>
      <c r="K868" s="6">
        <f t="shared" si="27"/>
        <v>1353592.62</v>
      </c>
    </row>
    <row r="869" spans="1:11" ht="12.75" customHeight="1" x14ac:dyDescent="0.25">
      <c r="A869" s="1" t="s">
        <v>874</v>
      </c>
      <c r="B869" s="3" t="s">
        <v>2169</v>
      </c>
      <c r="C869" s="3" t="s">
        <v>2183</v>
      </c>
      <c r="D869" s="1" t="s">
        <v>4</v>
      </c>
      <c r="E869" s="1" t="s">
        <v>15</v>
      </c>
      <c r="F869" s="6">
        <f>IFERROR(VLOOKUP(A869,'[1]CONSOLIDADO PREVIDENCIARIO'!$F$5:$H$1810,2,FALSE),"")</f>
        <v>1960485.01</v>
      </c>
      <c r="G869" s="6">
        <f>IFERROR(VLOOKUP(A869,'[1]CONSOLIDADO PREVIDENCIARIO'!$F$5:$H$1810,3,FALSE),"")</f>
        <v>1924204.38</v>
      </c>
      <c r="H869" s="6" t="str">
        <f>IFERROR(VLOOKUP(A869,'[1]CONSOLIDADO FINANCEIRO'!$F$5:$H$288,2,FALSE),"")</f>
        <v/>
      </c>
      <c r="I869" s="6" t="str">
        <f>IFERROR(VLOOKUP(A869,'[1]CONSOLIDADO FINANCEIRO'!$F$5:$H$288,3,FALSE),"")</f>
        <v/>
      </c>
      <c r="J869" s="6">
        <f t="shared" si="26"/>
        <v>1960485.01</v>
      </c>
      <c r="K869" s="6">
        <f t="shared" si="27"/>
        <v>1924204.38</v>
      </c>
    </row>
    <row r="870" spans="1:11" ht="12.75" customHeight="1" x14ac:dyDescent="0.25">
      <c r="A870" s="1" t="s">
        <v>875</v>
      </c>
      <c r="B870" s="3" t="s">
        <v>2160</v>
      </c>
      <c r="C870" s="3" t="s">
        <v>2180</v>
      </c>
      <c r="D870" s="1" t="s">
        <v>4</v>
      </c>
      <c r="E870" s="1" t="s">
        <v>15</v>
      </c>
      <c r="F870" s="6">
        <f>IFERROR(VLOOKUP(A870,'[1]CONSOLIDADO PREVIDENCIARIO'!$F$5:$H$1810,2,FALSE),"")</f>
        <v>1058301.8700000001</v>
      </c>
      <c r="G870" s="6">
        <f>IFERROR(VLOOKUP(A870,'[1]CONSOLIDADO PREVIDENCIARIO'!$F$5:$H$1810,3,FALSE),"")</f>
        <v>3685267.85</v>
      </c>
      <c r="H870" s="6" t="str">
        <f>IFERROR(VLOOKUP(A870,'[1]CONSOLIDADO FINANCEIRO'!$F$5:$H$288,2,FALSE),"")</f>
        <v/>
      </c>
      <c r="I870" s="6" t="str">
        <f>IFERROR(VLOOKUP(A870,'[1]CONSOLIDADO FINANCEIRO'!$F$5:$H$288,3,FALSE),"")</f>
        <v/>
      </c>
      <c r="J870" s="6">
        <f t="shared" si="26"/>
        <v>1058301.8700000001</v>
      </c>
      <c r="K870" s="6">
        <f t="shared" si="27"/>
        <v>3685267.85</v>
      </c>
    </row>
    <row r="871" spans="1:11" ht="12.75" customHeight="1" x14ac:dyDescent="0.25">
      <c r="A871" s="1" t="s">
        <v>876</v>
      </c>
      <c r="B871" s="3" t="s">
        <v>2167</v>
      </c>
      <c r="C871" s="3" t="s">
        <v>2182</v>
      </c>
      <c r="D871" s="1" t="s">
        <v>8</v>
      </c>
      <c r="E871" s="1" t="s">
        <v>15</v>
      </c>
      <c r="F871" s="6" t="str">
        <f>IFERROR(VLOOKUP(A871,'[1]CONSOLIDADO PREVIDENCIARIO'!$F$5:$H$1810,2,FALSE),"")</f>
        <v/>
      </c>
      <c r="G871" s="6" t="str">
        <f>IFERROR(VLOOKUP(A871,'[1]CONSOLIDADO PREVIDENCIARIO'!$F$5:$H$1810,3,FALSE),"")</f>
        <v/>
      </c>
      <c r="H871" s="6">
        <f>IFERROR(VLOOKUP(A871,'[1]CONSOLIDADO FINANCEIRO'!$F$5:$H$288,2,FALSE),"")</f>
        <v>3349134.26</v>
      </c>
      <c r="I871" s="6">
        <f>IFERROR(VLOOKUP(A871,'[1]CONSOLIDADO FINANCEIRO'!$F$5:$H$288,3,FALSE),"")</f>
        <v>3770865.88</v>
      </c>
      <c r="J871" s="6">
        <f t="shared" si="26"/>
        <v>3349134.26</v>
      </c>
      <c r="K871" s="6">
        <f t="shared" si="27"/>
        <v>3770865.88</v>
      </c>
    </row>
    <row r="872" spans="1:11" ht="12.75" customHeight="1" x14ac:dyDescent="0.25">
      <c r="A872" s="1" t="s">
        <v>877</v>
      </c>
      <c r="B872" s="3" t="s">
        <v>2169</v>
      </c>
      <c r="C872" s="3" t="s">
        <v>2183</v>
      </c>
      <c r="D872" s="1" t="s">
        <v>4</v>
      </c>
      <c r="E872" s="1" t="s">
        <v>5</v>
      </c>
      <c r="F872" s="6" t="str">
        <f>IFERROR(VLOOKUP(A872,'[1]CONSOLIDADO PREVIDENCIARIO'!$F$5:$H$1810,2,FALSE),"")</f>
        <v/>
      </c>
      <c r="G872" s="6" t="str">
        <f>IFERROR(VLOOKUP(A872,'[1]CONSOLIDADO PREVIDENCIARIO'!$F$5:$H$1810,3,FALSE),"")</f>
        <v/>
      </c>
      <c r="H872" s="6" t="str">
        <f>IFERROR(VLOOKUP(A872,'[1]CONSOLIDADO FINANCEIRO'!$F$5:$H$288,2,FALSE),"")</f>
        <v/>
      </c>
      <c r="I872" s="6" t="str">
        <f>IFERROR(VLOOKUP(A872,'[1]CONSOLIDADO FINANCEIRO'!$F$5:$H$288,3,FALSE),"")</f>
        <v/>
      </c>
      <c r="J872" s="6">
        <f t="shared" si="26"/>
        <v>0</v>
      </c>
      <c r="K872" s="6">
        <f t="shared" si="27"/>
        <v>0</v>
      </c>
    </row>
    <row r="873" spans="1:11" ht="12.75" customHeight="1" x14ac:dyDescent="0.25">
      <c r="A873" s="1" t="s">
        <v>878</v>
      </c>
      <c r="B873" s="3" t="s">
        <v>2175</v>
      </c>
      <c r="C873" s="3" t="s">
        <v>2183</v>
      </c>
      <c r="D873" s="1" t="s">
        <v>8</v>
      </c>
      <c r="E873" s="1" t="s">
        <v>5</v>
      </c>
      <c r="F873" s="6">
        <f>IFERROR(VLOOKUP(A873,'[1]CONSOLIDADO PREVIDENCIARIO'!$F$5:$H$1810,2,FALSE),"")</f>
        <v>11621331.470000001</v>
      </c>
      <c r="G873" s="6">
        <f>IFERROR(VLOOKUP(A873,'[1]CONSOLIDADO PREVIDENCIARIO'!$F$5:$H$1810,3,FALSE),"")</f>
        <v>11827471.74</v>
      </c>
      <c r="H873" s="6" t="str">
        <f>IFERROR(VLOOKUP(A873,'[1]CONSOLIDADO FINANCEIRO'!$F$5:$H$288,2,FALSE),"")</f>
        <v/>
      </c>
      <c r="I873" s="6" t="str">
        <f>IFERROR(VLOOKUP(A873,'[1]CONSOLIDADO FINANCEIRO'!$F$5:$H$288,3,FALSE),"")</f>
        <v/>
      </c>
      <c r="J873" s="6">
        <f t="shared" si="26"/>
        <v>11621331.470000001</v>
      </c>
      <c r="K873" s="6">
        <f t="shared" si="27"/>
        <v>11827471.74</v>
      </c>
    </row>
    <row r="874" spans="1:11" ht="12.75" customHeight="1" x14ac:dyDescent="0.25">
      <c r="A874" s="1" t="s">
        <v>879</v>
      </c>
      <c r="B874" s="3" t="s">
        <v>2177</v>
      </c>
      <c r="C874" s="3" t="s">
        <v>2176</v>
      </c>
      <c r="D874" s="1" t="s">
        <v>89</v>
      </c>
      <c r="E874" s="1" t="s">
        <v>5</v>
      </c>
      <c r="F874" s="6">
        <f>IFERROR(VLOOKUP(A874,'[1]CONSOLIDADO PREVIDENCIARIO'!$F$5:$H$1810,2,FALSE),"")</f>
        <v>55301889.259999998</v>
      </c>
      <c r="G874" s="6">
        <f>IFERROR(VLOOKUP(A874,'[1]CONSOLIDADO PREVIDENCIARIO'!$F$5:$H$1810,3,FALSE),"")</f>
        <v>70030971.340000004</v>
      </c>
      <c r="H874" s="6" t="str">
        <f>IFERROR(VLOOKUP(A874,'[1]CONSOLIDADO FINANCEIRO'!$F$5:$H$288,2,FALSE),"")</f>
        <v/>
      </c>
      <c r="I874" s="6" t="str">
        <f>IFERROR(VLOOKUP(A874,'[1]CONSOLIDADO FINANCEIRO'!$F$5:$H$288,3,FALSE),"")</f>
        <v/>
      </c>
      <c r="J874" s="6">
        <f t="shared" si="26"/>
        <v>55301889.259999998</v>
      </c>
      <c r="K874" s="6">
        <f t="shared" si="27"/>
        <v>70030971.340000004</v>
      </c>
    </row>
    <row r="875" spans="1:11" ht="12.75" customHeight="1" x14ac:dyDescent="0.25">
      <c r="A875" s="1" t="s">
        <v>880</v>
      </c>
      <c r="B875" s="3" t="s">
        <v>2174</v>
      </c>
      <c r="C875" s="3" t="s">
        <v>2183</v>
      </c>
      <c r="D875" s="1" t="s">
        <v>4</v>
      </c>
      <c r="E875" s="1" t="s">
        <v>15</v>
      </c>
      <c r="F875" s="6">
        <f>IFERROR(VLOOKUP(A875,'[1]CONSOLIDADO PREVIDENCIARIO'!$F$5:$H$1810,2,FALSE),"")</f>
        <v>1264673.6200000001</v>
      </c>
      <c r="G875" s="6">
        <f>IFERROR(VLOOKUP(A875,'[1]CONSOLIDADO PREVIDENCIARIO'!$F$5:$H$1810,3,FALSE),"")</f>
        <v>3487923.67</v>
      </c>
      <c r="H875" s="6" t="str">
        <f>IFERROR(VLOOKUP(A875,'[1]CONSOLIDADO FINANCEIRO'!$F$5:$H$288,2,FALSE),"")</f>
        <v/>
      </c>
      <c r="I875" s="6" t="str">
        <f>IFERROR(VLOOKUP(A875,'[1]CONSOLIDADO FINANCEIRO'!$F$5:$H$288,3,FALSE),"")</f>
        <v/>
      </c>
      <c r="J875" s="6">
        <f t="shared" si="26"/>
        <v>1264673.6200000001</v>
      </c>
      <c r="K875" s="6">
        <f t="shared" si="27"/>
        <v>3487923.67</v>
      </c>
    </row>
    <row r="876" spans="1:11" ht="12.75" customHeight="1" x14ac:dyDescent="0.25">
      <c r="A876" s="1" t="s">
        <v>881</v>
      </c>
      <c r="B876" s="3" t="s">
        <v>2169</v>
      </c>
      <c r="C876" s="3" t="s">
        <v>2183</v>
      </c>
      <c r="D876" s="1" t="s">
        <v>4</v>
      </c>
      <c r="E876" s="1" t="s">
        <v>5</v>
      </c>
      <c r="F876" s="6">
        <f>IFERROR(VLOOKUP(A876,'[1]CONSOLIDADO PREVIDENCIARIO'!$F$5:$H$1810,2,FALSE),"")</f>
        <v>1131309.1499999999</v>
      </c>
      <c r="G876" s="6">
        <f>IFERROR(VLOOKUP(A876,'[1]CONSOLIDADO PREVIDENCIARIO'!$F$5:$H$1810,3,FALSE),"")</f>
        <v>1633822.09</v>
      </c>
      <c r="H876" s="6" t="str">
        <f>IFERROR(VLOOKUP(A876,'[1]CONSOLIDADO FINANCEIRO'!$F$5:$H$288,2,FALSE),"")</f>
        <v/>
      </c>
      <c r="I876" s="6" t="str">
        <f>IFERROR(VLOOKUP(A876,'[1]CONSOLIDADO FINANCEIRO'!$F$5:$H$288,3,FALSE),"")</f>
        <v/>
      </c>
      <c r="J876" s="6">
        <f t="shared" si="26"/>
        <v>1131309.1499999999</v>
      </c>
      <c r="K876" s="6">
        <f t="shared" si="27"/>
        <v>1633822.09</v>
      </c>
    </row>
    <row r="877" spans="1:11" ht="12.75" customHeight="1" x14ac:dyDescent="0.25">
      <c r="A877" s="1" t="s">
        <v>882</v>
      </c>
      <c r="B877" s="3" t="s">
        <v>2160</v>
      </c>
      <c r="C877" s="3" t="s">
        <v>2180</v>
      </c>
      <c r="D877" s="1" t="s">
        <v>4</v>
      </c>
      <c r="E877" s="1" t="s">
        <v>5</v>
      </c>
      <c r="F877" s="6" t="str">
        <f>IFERROR(VLOOKUP(A877,'[1]CONSOLIDADO PREVIDENCIARIO'!$F$5:$H$1810,2,FALSE),"")</f>
        <v/>
      </c>
      <c r="G877" s="6" t="str">
        <f>IFERROR(VLOOKUP(A877,'[1]CONSOLIDADO PREVIDENCIARIO'!$F$5:$H$1810,3,FALSE),"")</f>
        <v/>
      </c>
      <c r="H877" s="6">
        <f>IFERROR(VLOOKUP(A877,'[1]CONSOLIDADO FINANCEIRO'!$F$5:$H$288,2,FALSE),"")</f>
        <v>2572470.92</v>
      </c>
      <c r="I877" s="6">
        <f>IFERROR(VLOOKUP(A877,'[1]CONSOLIDADO FINANCEIRO'!$F$5:$H$288,3,FALSE),"")</f>
        <v>3600302.42</v>
      </c>
      <c r="J877" s="6">
        <f t="shared" si="26"/>
        <v>2572470.92</v>
      </c>
      <c r="K877" s="6">
        <f t="shared" si="27"/>
        <v>3600302.42</v>
      </c>
    </row>
    <row r="878" spans="1:11" ht="12.75" customHeight="1" x14ac:dyDescent="0.25">
      <c r="A878" s="1" t="s">
        <v>883</v>
      </c>
      <c r="B878" s="3" t="s">
        <v>2167</v>
      </c>
      <c r="C878" s="3" t="s">
        <v>2182</v>
      </c>
      <c r="D878" s="1" t="s">
        <v>4</v>
      </c>
      <c r="E878" s="1" t="s">
        <v>15</v>
      </c>
      <c r="F878" s="6">
        <f>IFERROR(VLOOKUP(A878,'[1]CONSOLIDADO PREVIDENCIARIO'!$F$5:$H$1810,2,FALSE),"")</f>
        <v>647043.05000000005</v>
      </c>
      <c r="G878" s="6">
        <f>IFERROR(VLOOKUP(A878,'[1]CONSOLIDADO PREVIDENCIARIO'!$F$5:$H$1810,3,FALSE),"")</f>
        <v>1906505.08</v>
      </c>
      <c r="H878" s="6" t="str">
        <f>IFERROR(VLOOKUP(A878,'[1]CONSOLIDADO FINANCEIRO'!$F$5:$H$288,2,FALSE),"")</f>
        <v/>
      </c>
      <c r="I878" s="6" t="str">
        <f>IFERROR(VLOOKUP(A878,'[1]CONSOLIDADO FINANCEIRO'!$F$5:$H$288,3,FALSE),"")</f>
        <v/>
      </c>
      <c r="J878" s="6">
        <f t="shared" si="26"/>
        <v>647043.05000000005</v>
      </c>
      <c r="K878" s="6">
        <f t="shared" si="27"/>
        <v>1906505.08</v>
      </c>
    </row>
    <row r="879" spans="1:11" ht="12.75" customHeight="1" x14ac:dyDescent="0.25">
      <c r="A879" s="1" t="s">
        <v>884</v>
      </c>
      <c r="B879" s="3" t="s">
        <v>2153</v>
      </c>
      <c r="C879" s="3" t="s">
        <v>2182</v>
      </c>
      <c r="D879" s="1" t="s">
        <v>4</v>
      </c>
      <c r="E879" s="1" t="s">
        <v>5</v>
      </c>
      <c r="F879" s="6" t="str">
        <f>IFERROR(VLOOKUP(A879,'[1]CONSOLIDADO PREVIDENCIARIO'!$F$5:$H$1810,2,FALSE),"")</f>
        <v/>
      </c>
      <c r="G879" s="6" t="str">
        <f>IFERROR(VLOOKUP(A879,'[1]CONSOLIDADO PREVIDENCIARIO'!$F$5:$H$1810,3,FALSE),"")</f>
        <v/>
      </c>
      <c r="H879" s="6">
        <f>IFERROR(VLOOKUP(A879,'[1]CONSOLIDADO FINANCEIRO'!$F$5:$H$288,2,FALSE),"")</f>
        <v>2330700.87</v>
      </c>
      <c r="I879" s="6">
        <f>IFERROR(VLOOKUP(A879,'[1]CONSOLIDADO FINANCEIRO'!$F$5:$H$288,3,FALSE),"")</f>
        <v>2088921.16</v>
      </c>
      <c r="J879" s="6">
        <f t="shared" si="26"/>
        <v>2330700.87</v>
      </c>
      <c r="K879" s="6">
        <f t="shared" si="27"/>
        <v>2088921.16</v>
      </c>
    </row>
    <row r="880" spans="1:11" ht="12.75" customHeight="1" x14ac:dyDescent="0.25">
      <c r="A880" s="1" t="s">
        <v>885</v>
      </c>
      <c r="B880" s="3" t="s">
        <v>2162</v>
      </c>
      <c r="C880" s="3" t="s">
        <v>2176</v>
      </c>
      <c r="D880" s="1" t="s">
        <v>4</v>
      </c>
      <c r="E880" s="1" t="s">
        <v>5</v>
      </c>
      <c r="F880" s="6" t="str">
        <f>IFERROR(VLOOKUP(A880,'[1]CONSOLIDADO PREVIDENCIARIO'!$F$5:$H$1810,2,FALSE),"")</f>
        <v/>
      </c>
      <c r="G880" s="6" t="str">
        <f>IFERROR(VLOOKUP(A880,'[1]CONSOLIDADO PREVIDENCIARIO'!$F$5:$H$1810,3,FALSE),"")</f>
        <v/>
      </c>
      <c r="H880" s="6" t="str">
        <f>IFERROR(VLOOKUP(A880,'[1]CONSOLIDADO FINANCEIRO'!$F$5:$H$288,2,FALSE),"")</f>
        <v/>
      </c>
      <c r="I880" s="6" t="str">
        <f>IFERROR(VLOOKUP(A880,'[1]CONSOLIDADO FINANCEIRO'!$F$5:$H$288,3,FALSE),"")</f>
        <v/>
      </c>
      <c r="J880" s="6">
        <f t="shared" si="26"/>
        <v>0</v>
      </c>
      <c r="K880" s="6">
        <f t="shared" si="27"/>
        <v>0</v>
      </c>
    </row>
    <row r="881" spans="1:11" ht="12.75" customHeight="1" x14ac:dyDescent="0.25">
      <c r="A881" s="1" t="s">
        <v>886</v>
      </c>
      <c r="B881" s="3" t="s">
        <v>2160</v>
      </c>
      <c r="C881" s="3" t="s">
        <v>2180</v>
      </c>
      <c r="D881" s="1" t="s">
        <v>8</v>
      </c>
      <c r="E881" s="1" t="s">
        <v>15</v>
      </c>
      <c r="F881" s="6">
        <f>IFERROR(VLOOKUP(A881,'[1]CONSOLIDADO PREVIDENCIARIO'!$F$5:$H$1810,2,FALSE),"")</f>
        <v>6496153.9299999997</v>
      </c>
      <c r="G881" s="6">
        <f>IFERROR(VLOOKUP(A881,'[1]CONSOLIDADO PREVIDENCIARIO'!$F$5:$H$1810,3,FALSE),"")</f>
        <v>11297625.17</v>
      </c>
      <c r="H881" s="6" t="str">
        <f>IFERROR(VLOOKUP(A881,'[1]CONSOLIDADO FINANCEIRO'!$F$5:$H$288,2,FALSE),"")</f>
        <v/>
      </c>
      <c r="I881" s="6" t="str">
        <f>IFERROR(VLOOKUP(A881,'[1]CONSOLIDADO FINANCEIRO'!$F$5:$H$288,3,FALSE),"")</f>
        <v/>
      </c>
      <c r="J881" s="6">
        <f t="shared" si="26"/>
        <v>6496153.9299999997</v>
      </c>
      <c r="K881" s="6">
        <f t="shared" si="27"/>
        <v>11297625.17</v>
      </c>
    </row>
    <row r="882" spans="1:11" ht="12.75" customHeight="1" x14ac:dyDescent="0.25">
      <c r="A882" s="1" t="s">
        <v>887</v>
      </c>
      <c r="B882" s="3" t="s">
        <v>2163</v>
      </c>
      <c r="C882" s="3" t="s">
        <v>2180</v>
      </c>
      <c r="D882" s="1" t="s">
        <v>4</v>
      </c>
      <c r="E882" s="1" t="s">
        <v>5</v>
      </c>
      <c r="F882" s="6">
        <f>IFERROR(VLOOKUP(A882,'[1]CONSOLIDADO PREVIDENCIARIO'!$F$5:$H$1810,2,FALSE),"")</f>
        <v>2089576.34</v>
      </c>
      <c r="G882" s="6">
        <f>IFERROR(VLOOKUP(A882,'[1]CONSOLIDADO PREVIDENCIARIO'!$F$5:$H$1810,3,FALSE),"")</f>
        <v>2615968.4700000002</v>
      </c>
      <c r="H882" s="6" t="str">
        <f>IFERROR(VLOOKUP(A882,'[1]CONSOLIDADO FINANCEIRO'!$F$5:$H$288,2,FALSE),"")</f>
        <v/>
      </c>
      <c r="I882" s="6" t="str">
        <f>IFERROR(VLOOKUP(A882,'[1]CONSOLIDADO FINANCEIRO'!$F$5:$H$288,3,FALSE),"")</f>
        <v/>
      </c>
      <c r="J882" s="6">
        <f t="shared" si="26"/>
        <v>2089576.34</v>
      </c>
      <c r="K882" s="6">
        <f t="shared" si="27"/>
        <v>2615968.4700000002</v>
      </c>
    </row>
    <row r="883" spans="1:11" ht="12.75" customHeight="1" x14ac:dyDescent="0.25">
      <c r="A883" s="1" t="s">
        <v>888</v>
      </c>
      <c r="B883" s="3" t="s">
        <v>2160</v>
      </c>
      <c r="C883" s="3" t="s">
        <v>2180</v>
      </c>
      <c r="D883" s="1" t="s">
        <v>8</v>
      </c>
      <c r="E883" s="1" t="s">
        <v>15</v>
      </c>
      <c r="F883" s="6">
        <f>IFERROR(VLOOKUP(A883,'[1]CONSOLIDADO PREVIDENCIARIO'!$F$5:$H$1810,2,FALSE),"")</f>
        <v>4239202.1399999997</v>
      </c>
      <c r="G883" s="6">
        <f>IFERROR(VLOOKUP(A883,'[1]CONSOLIDADO PREVIDENCIARIO'!$F$5:$H$1810,3,FALSE),"")</f>
        <v>15493216.68</v>
      </c>
      <c r="H883" s="6" t="str">
        <f>IFERROR(VLOOKUP(A883,'[1]CONSOLIDADO FINANCEIRO'!$F$5:$H$288,2,FALSE),"")</f>
        <v/>
      </c>
      <c r="I883" s="6" t="str">
        <f>IFERROR(VLOOKUP(A883,'[1]CONSOLIDADO FINANCEIRO'!$F$5:$H$288,3,FALSE),"")</f>
        <v/>
      </c>
      <c r="J883" s="6">
        <f t="shared" si="26"/>
        <v>4239202.1399999997</v>
      </c>
      <c r="K883" s="6">
        <f t="shared" si="27"/>
        <v>15493216.68</v>
      </c>
    </row>
    <row r="884" spans="1:11" ht="12.75" customHeight="1" x14ac:dyDescent="0.25">
      <c r="A884" s="1" t="s">
        <v>889</v>
      </c>
      <c r="B884" s="3" t="s">
        <v>2174</v>
      </c>
      <c r="C884" s="3" t="s">
        <v>2183</v>
      </c>
      <c r="D884" s="1" t="s">
        <v>4</v>
      </c>
      <c r="E884" s="1" t="s">
        <v>15</v>
      </c>
      <c r="F884" s="6">
        <f>IFERROR(VLOOKUP(A884,'[1]CONSOLIDADO PREVIDENCIARIO'!$F$5:$H$1810,2,FALSE),"")</f>
        <v>1284608.1000000001</v>
      </c>
      <c r="G884" s="6">
        <f>IFERROR(VLOOKUP(A884,'[1]CONSOLIDADO PREVIDENCIARIO'!$F$5:$H$1810,3,FALSE),"")</f>
        <v>3239095.29</v>
      </c>
      <c r="H884" s="6" t="str">
        <f>IFERROR(VLOOKUP(A884,'[1]CONSOLIDADO FINANCEIRO'!$F$5:$H$288,2,FALSE),"")</f>
        <v/>
      </c>
      <c r="I884" s="6" t="str">
        <f>IFERROR(VLOOKUP(A884,'[1]CONSOLIDADO FINANCEIRO'!$F$5:$H$288,3,FALSE),"")</f>
        <v/>
      </c>
      <c r="J884" s="6">
        <f t="shared" si="26"/>
        <v>1284608.1000000001</v>
      </c>
      <c r="K884" s="6">
        <f t="shared" si="27"/>
        <v>3239095.29</v>
      </c>
    </row>
    <row r="885" spans="1:11" ht="12.75" customHeight="1" x14ac:dyDescent="0.25">
      <c r="A885" s="1" t="s">
        <v>890</v>
      </c>
      <c r="B885" s="3" t="s">
        <v>2156</v>
      </c>
      <c r="C885" s="3" t="s">
        <v>2182</v>
      </c>
      <c r="D885" s="1" t="s">
        <v>8</v>
      </c>
      <c r="E885" s="1" t="s">
        <v>5</v>
      </c>
      <c r="F885" s="6" t="str">
        <f>IFERROR(VLOOKUP(A885,'[1]CONSOLIDADO PREVIDENCIARIO'!$F$5:$H$1810,2,FALSE),"")</f>
        <v/>
      </c>
      <c r="G885" s="6" t="str">
        <f>IFERROR(VLOOKUP(A885,'[1]CONSOLIDADO PREVIDENCIARIO'!$F$5:$H$1810,3,FALSE),"")</f>
        <v/>
      </c>
      <c r="H885" s="6" t="str">
        <f>IFERROR(VLOOKUP(A885,'[1]CONSOLIDADO FINANCEIRO'!$F$5:$H$288,2,FALSE),"")</f>
        <v/>
      </c>
      <c r="I885" s="6" t="str">
        <f>IFERROR(VLOOKUP(A885,'[1]CONSOLIDADO FINANCEIRO'!$F$5:$H$288,3,FALSE),"")</f>
        <v/>
      </c>
      <c r="J885" s="6">
        <f t="shared" si="26"/>
        <v>0</v>
      </c>
      <c r="K885" s="6">
        <f t="shared" si="27"/>
        <v>0</v>
      </c>
    </row>
    <row r="886" spans="1:11" ht="12.75" customHeight="1" x14ac:dyDescent="0.25">
      <c r="A886" s="1" t="s">
        <v>891</v>
      </c>
      <c r="B886" s="3" t="s">
        <v>2162</v>
      </c>
      <c r="C886" s="3" t="s">
        <v>2176</v>
      </c>
      <c r="D886" s="1" t="s">
        <v>4</v>
      </c>
      <c r="E886" s="1" t="s">
        <v>15</v>
      </c>
      <c r="F886" s="6" t="str">
        <f>IFERROR(VLOOKUP(A886,'[1]CONSOLIDADO PREVIDENCIARIO'!$F$5:$H$1810,2,FALSE),"")</f>
        <v/>
      </c>
      <c r="G886" s="6" t="str">
        <f>IFERROR(VLOOKUP(A886,'[1]CONSOLIDADO PREVIDENCIARIO'!$F$5:$H$1810,3,FALSE),"")</f>
        <v/>
      </c>
      <c r="H886" s="6">
        <f>IFERROR(VLOOKUP(A886,'[1]CONSOLIDADO FINANCEIRO'!$F$5:$H$288,2,FALSE),"")</f>
        <v>960503.76</v>
      </c>
      <c r="I886" s="6">
        <f>IFERROR(VLOOKUP(A886,'[1]CONSOLIDADO FINANCEIRO'!$F$5:$H$288,3,FALSE),"")</f>
        <v>0</v>
      </c>
      <c r="J886" s="6">
        <f t="shared" si="26"/>
        <v>960503.76</v>
      </c>
      <c r="K886" s="6">
        <f t="shared" si="27"/>
        <v>0</v>
      </c>
    </row>
    <row r="887" spans="1:11" ht="12.75" customHeight="1" x14ac:dyDescent="0.25">
      <c r="A887" s="1" t="s">
        <v>892</v>
      </c>
      <c r="B887" s="3" t="s">
        <v>2177</v>
      </c>
      <c r="C887" s="3" t="s">
        <v>2176</v>
      </c>
      <c r="D887" s="1" t="s">
        <v>4</v>
      </c>
      <c r="E887" s="1" t="s">
        <v>5</v>
      </c>
      <c r="F887" s="6">
        <f>IFERROR(VLOOKUP(A887,'[1]CONSOLIDADO PREVIDENCIARIO'!$F$5:$H$1810,2,FALSE),"")</f>
        <v>932597.38</v>
      </c>
      <c r="G887" s="6">
        <f>IFERROR(VLOOKUP(A887,'[1]CONSOLIDADO PREVIDENCIARIO'!$F$5:$H$1810,3,FALSE),"")</f>
        <v>0</v>
      </c>
      <c r="H887" s="6" t="str">
        <f>IFERROR(VLOOKUP(A887,'[1]CONSOLIDADO FINANCEIRO'!$F$5:$H$288,2,FALSE),"")</f>
        <v/>
      </c>
      <c r="I887" s="6" t="str">
        <f>IFERROR(VLOOKUP(A887,'[1]CONSOLIDADO FINANCEIRO'!$F$5:$H$288,3,FALSE),"")</f>
        <v/>
      </c>
      <c r="J887" s="6">
        <f t="shared" si="26"/>
        <v>932597.38</v>
      </c>
      <c r="K887" s="6">
        <f t="shared" si="27"/>
        <v>0</v>
      </c>
    </row>
    <row r="888" spans="1:11" ht="12.75" customHeight="1" x14ac:dyDescent="0.25">
      <c r="A888" s="1" t="s">
        <v>893</v>
      </c>
      <c r="B888" s="3" t="s">
        <v>2169</v>
      </c>
      <c r="C888" s="3" t="s">
        <v>2183</v>
      </c>
      <c r="D888" s="1" t="s">
        <v>4</v>
      </c>
      <c r="E888" s="1" t="s">
        <v>5</v>
      </c>
      <c r="F888" s="6">
        <f>IFERROR(VLOOKUP(A888,'[1]CONSOLIDADO PREVIDENCIARIO'!$F$5:$H$1810,2,FALSE),"")</f>
        <v>2396054.06</v>
      </c>
      <c r="G888" s="6">
        <f>IFERROR(VLOOKUP(A888,'[1]CONSOLIDADO PREVIDENCIARIO'!$F$5:$H$1810,3,FALSE),"")</f>
        <v>2320166.77</v>
      </c>
      <c r="H888" s="6" t="str">
        <f>IFERROR(VLOOKUP(A888,'[1]CONSOLIDADO FINANCEIRO'!$F$5:$H$288,2,FALSE),"")</f>
        <v/>
      </c>
      <c r="I888" s="6" t="str">
        <f>IFERROR(VLOOKUP(A888,'[1]CONSOLIDADO FINANCEIRO'!$F$5:$H$288,3,FALSE),"")</f>
        <v/>
      </c>
      <c r="J888" s="6">
        <f t="shared" si="26"/>
        <v>2396054.06</v>
      </c>
      <c r="K888" s="6">
        <f t="shared" si="27"/>
        <v>2320166.77</v>
      </c>
    </row>
    <row r="889" spans="1:11" ht="12.75" customHeight="1" x14ac:dyDescent="0.25">
      <c r="A889" s="1" t="s">
        <v>894</v>
      </c>
      <c r="B889" s="3" t="s">
        <v>2164</v>
      </c>
      <c r="C889" s="3" t="s">
        <v>2180</v>
      </c>
      <c r="D889" s="1" t="s">
        <v>4</v>
      </c>
      <c r="E889" s="1" t="s">
        <v>5</v>
      </c>
      <c r="F889" s="6">
        <f>IFERROR(VLOOKUP(A889,'[1]CONSOLIDADO PREVIDENCIARIO'!$F$5:$H$1810,2,FALSE),"")</f>
        <v>3584313.89</v>
      </c>
      <c r="G889" s="6">
        <f>IFERROR(VLOOKUP(A889,'[1]CONSOLIDADO PREVIDENCIARIO'!$F$5:$H$1810,3,FALSE),"")</f>
        <v>0</v>
      </c>
      <c r="H889" s="6" t="str">
        <f>IFERROR(VLOOKUP(A889,'[1]CONSOLIDADO FINANCEIRO'!$F$5:$H$288,2,FALSE),"")</f>
        <v/>
      </c>
      <c r="I889" s="6" t="str">
        <f>IFERROR(VLOOKUP(A889,'[1]CONSOLIDADO FINANCEIRO'!$F$5:$H$288,3,FALSE),"")</f>
        <v/>
      </c>
      <c r="J889" s="6">
        <f t="shared" si="26"/>
        <v>3584313.89</v>
      </c>
      <c r="K889" s="6">
        <f t="shared" si="27"/>
        <v>0</v>
      </c>
    </row>
    <row r="890" spans="1:11" ht="12.75" customHeight="1" x14ac:dyDescent="0.25">
      <c r="A890" s="1" t="s">
        <v>895</v>
      </c>
      <c r="B890" s="3" t="s">
        <v>2167</v>
      </c>
      <c r="C890" s="3" t="s">
        <v>2182</v>
      </c>
      <c r="D890" s="1" t="s">
        <v>8</v>
      </c>
      <c r="E890" s="1" t="s">
        <v>5</v>
      </c>
      <c r="F890" s="6">
        <f>IFERROR(VLOOKUP(A890,'[1]CONSOLIDADO PREVIDENCIARIO'!$F$5:$H$1810,2,FALSE),"")</f>
        <v>28672152.07</v>
      </c>
      <c r="G890" s="6">
        <f>IFERROR(VLOOKUP(A890,'[1]CONSOLIDADO PREVIDENCIARIO'!$F$5:$H$1810,3,FALSE),"")</f>
        <v>60228537.960000001</v>
      </c>
      <c r="H890" s="6" t="str">
        <f>IFERROR(VLOOKUP(A890,'[1]CONSOLIDADO FINANCEIRO'!$F$5:$H$288,2,FALSE),"")</f>
        <v/>
      </c>
      <c r="I890" s="6" t="str">
        <f>IFERROR(VLOOKUP(A890,'[1]CONSOLIDADO FINANCEIRO'!$F$5:$H$288,3,FALSE),"")</f>
        <v/>
      </c>
      <c r="J890" s="6">
        <f t="shared" si="26"/>
        <v>28672152.07</v>
      </c>
      <c r="K890" s="6">
        <f t="shared" si="27"/>
        <v>60228537.960000001</v>
      </c>
    </row>
    <row r="891" spans="1:11" ht="12.75" customHeight="1" x14ac:dyDescent="0.25">
      <c r="A891" s="1" t="s">
        <v>896</v>
      </c>
      <c r="B891" s="3" t="s">
        <v>2160</v>
      </c>
      <c r="C891" s="3" t="s">
        <v>2180</v>
      </c>
      <c r="D891" s="1" t="s">
        <v>8</v>
      </c>
      <c r="E891" s="1" t="s">
        <v>15</v>
      </c>
      <c r="F891" s="6">
        <f>IFERROR(VLOOKUP(A891,'[1]CONSOLIDADO PREVIDENCIARIO'!$F$5:$H$1810,2,FALSE),"")</f>
        <v>9042397.7200000007</v>
      </c>
      <c r="G891" s="6">
        <f>IFERROR(VLOOKUP(A891,'[1]CONSOLIDADO PREVIDENCIARIO'!$F$5:$H$1810,3,FALSE),"")</f>
        <v>3509706.3</v>
      </c>
      <c r="H891" s="6" t="str">
        <f>IFERROR(VLOOKUP(A891,'[1]CONSOLIDADO FINANCEIRO'!$F$5:$H$288,2,FALSE),"")</f>
        <v/>
      </c>
      <c r="I891" s="6" t="str">
        <f>IFERROR(VLOOKUP(A891,'[1]CONSOLIDADO FINANCEIRO'!$F$5:$H$288,3,FALSE),"")</f>
        <v/>
      </c>
      <c r="J891" s="6">
        <f t="shared" si="26"/>
        <v>9042397.7200000007</v>
      </c>
      <c r="K891" s="6">
        <f t="shared" si="27"/>
        <v>3509706.3</v>
      </c>
    </row>
    <row r="892" spans="1:11" ht="12.75" customHeight="1" x14ac:dyDescent="0.25">
      <c r="A892" s="1" t="s">
        <v>897</v>
      </c>
      <c r="B892" s="3" t="s">
        <v>2169</v>
      </c>
      <c r="C892" s="3" t="s">
        <v>2183</v>
      </c>
      <c r="D892" s="1" t="s">
        <v>8</v>
      </c>
      <c r="E892" s="1" t="s">
        <v>15</v>
      </c>
      <c r="F892" s="6">
        <f>IFERROR(VLOOKUP(A892,'[1]CONSOLIDADO PREVIDENCIARIO'!$F$5:$H$1810,2,FALSE),"")</f>
        <v>1590496.89</v>
      </c>
      <c r="G892" s="6">
        <f>IFERROR(VLOOKUP(A892,'[1]CONSOLIDADO PREVIDENCIARIO'!$F$5:$H$1810,3,FALSE),"")</f>
        <v>2247963.23</v>
      </c>
      <c r="H892" s="6" t="str">
        <f>IFERROR(VLOOKUP(A892,'[1]CONSOLIDADO FINANCEIRO'!$F$5:$H$288,2,FALSE),"")</f>
        <v/>
      </c>
      <c r="I892" s="6" t="str">
        <f>IFERROR(VLOOKUP(A892,'[1]CONSOLIDADO FINANCEIRO'!$F$5:$H$288,3,FALSE),"")</f>
        <v/>
      </c>
      <c r="J892" s="6">
        <f t="shared" si="26"/>
        <v>1590496.89</v>
      </c>
      <c r="K892" s="6">
        <f t="shared" si="27"/>
        <v>2247963.23</v>
      </c>
    </row>
    <row r="893" spans="1:11" ht="12.75" customHeight="1" x14ac:dyDescent="0.25">
      <c r="A893" s="1" t="s">
        <v>898</v>
      </c>
      <c r="B893" s="3" t="s">
        <v>2157</v>
      </c>
      <c r="C893" s="3" t="s">
        <v>2182</v>
      </c>
      <c r="D893" s="1" t="s">
        <v>8</v>
      </c>
      <c r="E893" s="1" t="s">
        <v>5</v>
      </c>
      <c r="F893" s="6" t="str">
        <f>IFERROR(VLOOKUP(A893,'[1]CONSOLIDADO PREVIDENCIARIO'!$F$5:$H$1810,2,FALSE),"")</f>
        <v/>
      </c>
      <c r="G893" s="6" t="str">
        <f>IFERROR(VLOOKUP(A893,'[1]CONSOLIDADO PREVIDENCIARIO'!$F$5:$H$1810,3,FALSE),"")</f>
        <v/>
      </c>
      <c r="H893" s="6" t="str">
        <f>IFERROR(VLOOKUP(A893,'[1]CONSOLIDADO FINANCEIRO'!$F$5:$H$288,2,FALSE),"")</f>
        <v/>
      </c>
      <c r="I893" s="6" t="str">
        <f>IFERROR(VLOOKUP(A893,'[1]CONSOLIDADO FINANCEIRO'!$F$5:$H$288,3,FALSE),"")</f>
        <v/>
      </c>
      <c r="J893" s="6">
        <f t="shared" si="26"/>
        <v>0</v>
      </c>
      <c r="K893" s="6">
        <f t="shared" si="27"/>
        <v>0</v>
      </c>
    </row>
    <row r="894" spans="1:11" ht="12.75" customHeight="1" x14ac:dyDescent="0.25">
      <c r="A894" s="1" t="s">
        <v>899</v>
      </c>
      <c r="B894" s="3" t="s">
        <v>2167</v>
      </c>
      <c r="C894" s="3" t="s">
        <v>2182</v>
      </c>
      <c r="D894" s="1" t="s">
        <v>8</v>
      </c>
      <c r="E894" s="1" t="s">
        <v>15</v>
      </c>
      <c r="F894" s="6">
        <f>IFERROR(VLOOKUP(A894,'[1]CONSOLIDADO PREVIDENCIARIO'!$F$5:$H$1810,2,FALSE),"")</f>
        <v>3866167.33</v>
      </c>
      <c r="G894" s="6">
        <f>IFERROR(VLOOKUP(A894,'[1]CONSOLIDADO PREVIDENCIARIO'!$F$5:$H$1810,3,FALSE),"")</f>
        <v>10992847.449999999</v>
      </c>
      <c r="H894" s="6" t="str">
        <f>IFERROR(VLOOKUP(A894,'[1]CONSOLIDADO FINANCEIRO'!$F$5:$H$288,2,FALSE),"")</f>
        <v/>
      </c>
      <c r="I894" s="6" t="str">
        <f>IFERROR(VLOOKUP(A894,'[1]CONSOLIDADO FINANCEIRO'!$F$5:$H$288,3,FALSE),"")</f>
        <v/>
      </c>
      <c r="J894" s="6">
        <f t="shared" si="26"/>
        <v>3866167.33</v>
      </c>
      <c r="K894" s="6">
        <f t="shared" si="27"/>
        <v>10992847.449999999</v>
      </c>
    </row>
    <row r="895" spans="1:11" ht="12.75" customHeight="1" x14ac:dyDescent="0.25">
      <c r="A895" s="1" t="s">
        <v>900</v>
      </c>
      <c r="B895" s="3" t="s">
        <v>2157</v>
      </c>
      <c r="C895" s="3" t="s">
        <v>2182</v>
      </c>
      <c r="D895" s="1" t="s">
        <v>8</v>
      </c>
      <c r="E895" s="1" t="s">
        <v>5</v>
      </c>
      <c r="F895" s="6">
        <f>IFERROR(VLOOKUP(A895,'[1]CONSOLIDADO PREVIDENCIARIO'!$F$5:$H$1810,2,FALSE),"")</f>
        <v>6380.92</v>
      </c>
      <c r="G895" s="6">
        <f>IFERROR(VLOOKUP(A895,'[1]CONSOLIDADO PREVIDENCIARIO'!$F$5:$H$1810,3,FALSE),"")</f>
        <v>0</v>
      </c>
      <c r="H895" s="6">
        <f>IFERROR(VLOOKUP(A895,'[1]CONSOLIDADO FINANCEIRO'!$F$5:$H$288,2,FALSE),"")</f>
        <v>5725012.9100000001</v>
      </c>
      <c r="I895" s="6">
        <f>IFERROR(VLOOKUP(A895,'[1]CONSOLIDADO FINANCEIRO'!$F$5:$H$288,3,FALSE),"")</f>
        <v>7276016.6200000001</v>
      </c>
      <c r="J895" s="6">
        <f t="shared" si="26"/>
        <v>5731393.8300000001</v>
      </c>
      <c r="K895" s="6">
        <f t="shared" si="27"/>
        <v>7276016.6200000001</v>
      </c>
    </row>
    <row r="896" spans="1:11" ht="12.75" customHeight="1" x14ac:dyDescent="0.25">
      <c r="A896" s="1" t="s">
        <v>901</v>
      </c>
      <c r="B896" s="3" t="s">
        <v>2156</v>
      </c>
      <c r="C896" s="3" t="s">
        <v>2182</v>
      </c>
      <c r="D896" s="1" t="s">
        <v>4</v>
      </c>
      <c r="E896" s="1" t="s">
        <v>5</v>
      </c>
      <c r="F896" s="6">
        <f>IFERROR(VLOOKUP(A896,'[1]CONSOLIDADO PREVIDENCIARIO'!$F$5:$H$1810,2,FALSE),"")</f>
        <v>3526822.15</v>
      </c>
      <c r="G896" s="6">
        <f>IFERROR(VLOOKUP(A896,'[1]CONSOLIDADO PREVIDENCIARIO'!$F$5:$H$1810,3,FALSE),"")</f>
        <v>0</v>
      </c>
      <c r="H896" s="6" t="str">
        <f>IFERROR(VLOOKUP(A896,'[1]CONSOLIDADO FINANCEIRO'!$F$5:$H$288,2,FALSE),"")</f>
        <v/>
      </c>
      <c r="I896" s="6" t="str">
        <f>IFERROR(VLOOKUP(A896,'[1]CONSOLIDADO FINANCEIRO'!$F$5:$H$288,3,FALSE),"")</f>
        <v/>
      </c>
      <c r="J896" s="6">
        <f t="shared" si="26"/>
        <v>3526822.15</v>
      </c>
      <c r="K896" s="6">
        <f t="shared" si="27"/>
        <v>0</v>
      </c>
    </row>
    <row r="897" spans="1:11" ht="12.75" customHeight="1" x14ac:dyDescent="0.25">
      <c r="A897" s="1" t="s">
        <v>902</v>
      </c>
      <c r="B897" s="3" t="s">
        <v>2154</v>
      </c>
      <c r="C897" s="3" t="s">
        <v>2181</v>
      </c>
      <c r="D897" s="1" t="s">
        <v>8</v>
      </c>
      <c r="E897" s="1" t="s">
        <v>5</v>
      </c>
      <c r="F897" s="6" t="str">
        <f>IFERROR(VLOOKUP(A897,'[1]CONSOLIDADO PREVIDENCIARIO'!$F$5:$H$1810,2,FALSE),"")</f>
        <v/>
      </c>
      <c r="G897" s="6" t="str">
        <f>IFERROR(VLOOKUP(A897,'[1]CONSOLIDADO PREVIDENCIARIO'!$F$5:$H$1810,3,FALSE),"")</f>
        <v/>
      </c>
      <c r="H897" s="6" t="str">
        <f>IFERROR(VLOOKUP(A897,'[1]CONSOLIDADO FINANCEIRO'!$F$5:$H$288,2,FALSE),"")</f>
        <v/>
      </c>
      <c r="I897" s="6" t="str">
        <f>IFERROR(VLOOKUP(A897,'[1]CONSOLIDADO FINANCEIRO'!$F$5:$H$288,3,FALSE),"")</f>
        <v/>
      </c>
      <c r="J897" s="6">
        <f t="shared" si="26"/>
        <v>0</v>
      </c>
      <c r="K897" s="6">
        <f t="shared" si="27"/>
        <v>0</v>
      </c>
    </row>
    <row r="898" spans="1:11" ht="12.75" customHeight="1" x14ac:dyDescent="0.25">
      <c r="A898" s="1" t="s">
        <v>903</v>
      </c>
      <c r="B898" s="3" t="s">
        <v>2169</v>
      </c>
      <c r="C898" s="3" t="s">
        <v>2183</v>
      </c>
      <c r="D898" s="1" t="s">
        <v>8</v>
      </c>
      <c r="E898" s="1" t="s">
        <v>15</v>
      </c>
      <c r="F898" s="6">
        <f>IFERROR(VLOOKUP(A898,'[1]CONSOLIDADO PREVIDENCIARIO'!$F$5:$H$1810,2,FALSE),"")</f>
        <v>13884902.439999999</v>
      </c>
      <c r="G898" s="6">
        <f>IFERROR(VLOOKUP(A898,'[1]CONSOLIDADO PREVIDENCIARIO'!$F$5:$H$1810,3,FALSE),"")</f>
        <v>0</v>
      </c>
      <c r="H898" s="6" t="str">
        <f>IFERROR(VLOOKUP(A898,'[1]CONSOLIDADO FINANCEIRO'!$F$5:$H$288,2,FALSE),"")</f>
        <v/>
      </c>
      <c r="I898" s="6" t="str">
        <f>IFERROR(VLOOKUP(A898,'[1]CONSOLIDADO FINANCEIRO'!$F$5:$H$288,3,FALSE),"")</f>
        <v/>
      </c>
      <c r="J898" s="6">
        <f t="shared" si="26"/>
        <v>13884902.439999999</v>
      </c>
      <c r="K898" s="6">
        <f t="shared" si="27"/>
        <v>0</v>
      </c>
    </row>
    <row r="899" spans="1:11" ht="12.75" customHeight="1" x14ac:dyDescent="0.25">
      <c r="A899" s="1" t="s">
        <v>904</v>
      </c>
      <c r="B899" s="3" t="s">
        <v>2157</v>
      </c>
      <c r="C899" s="3" t="s">
        <v>2182</v>
      </c>
      <c r="D899" s="1" t="s">
        <v>8</v>
      </c>
      <c r="E899" s="1" t="s">
        <v>5</v>
      </c>
      <c r="F899" s="6">
        <f>IFERROR(VLOOKUP(A899,'[1]CONSOLIDADO PREVIDENCIARIO'!$F$5:$H$1810,2,FALSE),"")</f>
        <v>2957197.25</v>
      </c>
      <c r="G899" s="6">
        <f>IFERROR(VLOOKUP(A899,'[1]CONSOLIDADO PREVIDENCIARIO'!$F$5:$H$1810,3,FALSE),"")</f>
        <v>3065685.04</v>
      </c>
      <c r="H899" s="6" t="str">
        <f>IFERROR(VLOOKUP(A899,'[1]CONSOLIDADO FINANCEIRO'!$F$5:$H$288,2,FALSE),"")</f>
        <v/>
      </c>
      <c r="I899" s="6" t="str">
        <f>IFERROR(VLOOKUP(A899,'[1]CONSOLIDADO FINANCEIRO'!$F$5:$H$288,3,FALSE),"")</f>
        <v/>
      </c>
      <c r="J899" s="6">
        <f t="shared" si="26"/>
        <v>2957197.25</v>
      </c>
      <c r="K899" s="6">
        <f t="shared" si="27"/>
        <v>3065685.04</v>
      </c>
    </row>
    <row r="900" spans="1:11" ht="12.75" customHeight="1" x14ac:dyDescent="0.25">
      <c r="A900" s="1" t="s">
        <v>905</v>
      </c>
      <c r="B900" s="3" t="s">
        <v>2169</v>
      </c>
      <c r="C900" s="3" t="s">
        <v>2183</v>
      </c>
      <c r="D900" s="1" t="s">
        <v>4</v>
      </c>
      <c r="E900" s="1" t="s">
        <v>5</v>
      </c>
      <c r="F900" s="6">
        <f>IFERROR(VLOOKUP(A900,'[1]CONSOLIDADO PREVIDENCIARIO'!$F$5:$H$1810,2,FALSE),"")</f>
        <v>731920.88</v>
      </c>
      <c r="G900" s="6">
        <f>IFERROR(VLOOKUP(A900,'[1]CONSOLIDADO PREVIDENCIARIO'!$F$5:$H$1810,3,FALSE),"")</f>
        <v>0</v>
      </c>
      <c r="H900" s="6">
        <f>IFERROR(VLOOKUP(A900,'[1]CONSOLIDADO FINANCEIRO'!$F$5:$H$288,2,FALSE),"")</f>
        <v>2046374.81</v>
      </c>
      <c r="I900" s="6">
        <f>IFERROR(VLOOKUP(A900,'[1]CONSOLIDADO FINANCEIRO'!$F$5:$H$288,3,FALSE),"")</f>
        <v>2689920.28</v>
      </c>
      <c r="J900" s="6">
        <f t="shared" si="26"/>
        <v>2778295.69</v>
      </c>
      <c r="K900" s="6">
        <f t="shared" si="27"/>
        <v>2689920.28</v>
      </c>
    </row>
    <row r="901" spans="1:11" ht="12.75" customHeight="1" x14ac:dyDescent="0.25">
      <c r="A901" s="1" t="s">
        <v>906</v>
      </c>
      <c r="B901" s="3" t="s">
        <v>2174</v>
      </c>
      <c r="C901" s="3" t="s">
        <v>2183</v>
      </c>
      <c r="D901" s="1" t="s">
        <v>4</v>
      </c>
      <c r="E901" s="1" t="s">
        <v>5</v>
      </c>
      <c r="F901" s="6">
        <f>IFERROR(VLOOKUP(A901,'[1]CONSOLIDADO PREVIDENCIARIO'!$F$5:$H$1810,2,FALSE),"")</f>
        <v>1329768.94</v>
      </c>
      <c r="G901" s="6">
        <f>IFERROR(VLOOKUP(A901,'[1]CONSOLIDADO PREVIDENCIARIO'!$F$5:$H$1810,3,FALSE),"")</f>
        <v>885944.93</v>
      </c>
      <c r="H901" s="6" t="str">
        <f>IFERROR(VLOOKUP(A901,'[1]CONSOLIDADO FINANCEIRO'!$F$5:$H$288,2,FALSE),"")</f>
        <v/>
      </c>
      <c r="I901" s="6" t="str">
        <f>IFERROR(VLOOKUP(A901,'[1]CONSOLIDADO FINANCEIRO'!$F$5:$H$288,3,FALSE),"")</f>
        <v/>
      </c>
      <c r="J901" s="6">
        <f t="shared" si="26"/>
        <v>1329768.94</v>
      </c>
      <c r="K901" s="6">
        <f t="shared" si="27"/>
        <v>885944.93</v>
      </c>
    </row>
    <row r="902" spans="1:11" ht="12.75" customHeight="1" x14ac:dyDescent="0.25">
      <c r="A902" s="1" t="s">
        <v>907</v>
      </c>
      <c r="B902" s="3" t="s">
        <v>2156</v>
      </c>
      <c r="C902" s="3" t="s">
        <v>2182</v>
      </c>
      <c r="D902" s="1" t="s">
        <v>8</v>
      </c>
      <c r="E902" s="1" t="s">
        <v>5</v>
      </c>
      <c r="F902" s="6">
        <f>IFERROR(VLOOKUP(A902,'[1]CONSOLIDADO PREVIDENCIARIO'!$F$5:$H$1810,2,FALSE),"")</f>
        <v>10644234.060000001</v>
      </c>
      <c r="G902" s="6">
        <f>IFERROR(VLOOKUP(A902,'[1]CONSOLIDADO PREVIDENCIARIO'!$F$5:$H$1810,3,FALSE),"")</f>
        <v>0</v>
      </c>
      <c r="H902" s="6" t="str">
        <f>IFERROR(VLOOKUP(A902,'[1]CONSOLIDADO FINANCEIRO'!$F$5:$H$288,2,FALSE),"")</f>
        <v/>
      </c>
      <c r="I902" s="6" t="str">
        <f>IFERROR(VLOOKUP(A902,'[1]CONSOLIDADO FINANCEIRO'!$F$5:$H$288,3,FALSE),"")</f>
        <v/>
      </c>
      <c r="J902" s="6">
        <f t="shared" ref="J902:J965" si="28">SUM(F902,H902)</f>
        <v>10644234.060000001</v>
      </c>
      <c r="K902" s="6">
        <f t="shared" ref="K902:K965" si="29">SUM(G902,I902)</f>
        <v>0</v>
      </c>
    </row>
    <row r="903" spans="1:11" ht="12.75" customHeight="1" x14ac:dyDescent="0.25">
      <c r="A903" s="1" t="s">
        <v>908</v>
      </c>
      <c r="B903" s="3" t="s">
        <v>2156</v>
      </c>
      <c r="C903" s="3" t="s">
        <v>2182</v>
      </c>
      <c r="D903" s="1" t="s">
        <v>8</v>
      </c>
      <c r="E903" s="1" t="s">
        <v>15</v>
      </c>
      <c r="F903" s="6" t="str">
        <f>IFERROR(VLOOKUP(A903,'[1]CONSOLIDADO PREVIDENCIARIO'!$F$5:$H$1810,2,FALSE),"")</f>
        <v/>
      </c>
      <c r="G903" s="6" t="str">
        <f>IFERROR(VLOOKUP(A903,'[1]CONSOLIDADO PREVIDENCIARIO'!$F$5:$H$1810,3,FALSE),"")</f>
        <v/>
      </c>
      <c r="H903" s="6" t="str">
        <f>IFERROR(VLOOKUP(A903,'[1]CONSOLIDADO FINANCEIRO'!$F$5:$H$288,2,FALSE),"")</f>
        <v/>
      </c>
      <c r="I903" s="6" t="str">
        <f>IFERROR(VLOOKUP(A903,'[1]CONSOLIDADO FINANCEIRO'!$F$5:$H$288,3,FALSE),"")</f>
        <v/>
      </c>
      <c r="J903" s="6">
        <f t="shared" si="28"/>
        <v>0</v>
      </c>
      <c r="K903" s="6">
        <f t="shared" si="29"/>
        <v>0</v>
      </c>
    </row>
    <row r="904" spans="1:11" ht="12.75" customHeight="1" x14ac:dyDescent="0.25">
      <c r="A904" s="1" t="s">
        <v>909</v>
      </c>
      <c r="B904" s="3" t="s">
        <v>2160</v>
      </c>
      <c r="C904" s="3" t="s">
        <v>2180</v>
      </c>
      <c r="D904" s="1" t="s">
        <v>8</v>
      </c>
      <c r="E904" s="1" t="s">
        <v>15</v>
      </c>
      <c r="F904" s="6">
        <f>IFERROR(VLOOKUP(A904,'[1]CONSOLIDADO PREVIDENCIARIO'!$F$5:$H$1810,2,FALSE),"")</f>
        <v>1620700.23</v>
      </c>
      <c r="G904" s="6">
        <f>IFERROR(VLOOKUP(A904,'[1]CONSOLIDADO PREVIDENCIARIO'!$F$5:$H$1810,3,FALSE),"")</f>
        <v>10883137.859999999</v>
      </c>
      <c r="H904" s="6" t="str">
        <f>IFERROR(VLOOKUP(A904,'[1]CONSOLIDADO FINANCEIRO'!$F$5:$H$288,2,FALSE),"")</f>
        <v/>
      </c>
      <c r="I904" s="6" t="str">
        <f>IFERROR(VLOOKUP(A904,'[1]CONSOLIDADO FINANCEIRO'!$F$5:$H$288,3,FALSE),"")</f>
        <v/>
      </c>
      <c r="J904" s="6">
        <f t="shared" si="28"/>
        <v>1620700.23</v>
      </c>
      <c r="K904" s="6">
        <f t="shared" si="29"/>
        <v>10883137.859999999</v>
      </c>
    </row>
    <row r="905" spans="1:11" ht="12.75" customHeight="1" x14ac:dyDescent="0.25">
      <c r="A905" s="1" t="s">
        <v>910</v>
      </c>
      <c r="B905" s="3" t="s">
        <v>2162</v>
      </c>
      <c r="C905" s="3" t="s">
        <v>2176</v>
      </c>
      <c r="D905" s="1" t="s">
        <v>8</v>
      </c>
      <c r="E905" s="1" t="s">
        <v>5</v>
      </c>
      <c r="F905" s="6">
        <f>IFERROR(VLOOKUP(A905,'[1]CONSOLIDADO PREVIDENCIARIO'!$F$5:$H$1810,2,FALSE),"")</f>
        <v>18795873.199999999</v>
      </c>
      <c r="G905" s="6">
        <f>IFERROR(VLOOKUP(A905,'[1]CONSOLIDADO PREVIDENCIARIO'!$F$5:$H$1810,3,FALSE),"")</f>
        <v>46697461.340000004</v>
      </c>
      <c r="H905" s="6" t="str">
        <f>IFERROR(VLOOKUP(A905,'[1]CONSOLIDADO FINANCEIRO'!$F$5:$H$288,2,FALSE),"")</f>
        <v/>
      </c>
      <c r="I905" s="6" t="str">
        <f>IFERROR(VLOOKUP(A905,'[1]CONSOLIDADO FINANCEIRO'!$F$5:$H$288,3,FALSE),"")</f>
        <v/>
      </c>
      <c r="J905" s="6">
        <f t="shared" si="28"/>
        <v>18795873.199999999</v>
      </c>
      <c r="K905" s="6">
        <f t="shared" si="29"/>
        <v>46697461.340000004</v>
      </c>
    </row>
    <row r="906" spans="1:11" ht="12.75" customHeight="1" x14ac:dyDescent="0.25">
      <c r="A906" s="1" t="s">
        <v>911</v>
      </c>
      <c r="B906" s="3" t="s">
        <v>2170</v>
      </c>
      <c r="C906" s="3" t="s">
        <v>2176</v>
      </c>
      <c r="D906" s="1" t="s">
        <v>89</v>
      </c>
      <c r="E906" s="1" t="s">
        <v>15</v>
      </c>
      <c r="F906" s="6">
        <f>IFERROR(VLOOKUP(A906,'[1]CONSOLIDADO PREVIDENCIARIO'!$F$5:$H$1810,2,FALSE),"")</f>
        <v>17294995.899999999</v>
      </c>
      <c r="G906" s="6">
        <f>IFERROR(VLOOKUP(A906,'[1]CONSOLIDADO PREVIDENCIARIO'!$F$5:$H$1810,3,FALSE),"")</f>
        <v>27723951.800000001</v>
      </c>
      <c r="H906" s="6" t="str">
        <f>IFERROR(VLOOKUP(A906,'[1]CONSOLIDADO FINANCEIRO'!$F$5:$H$288,2,FALSE),"")</f>
        <v/>
      </c>
      <c r="I906" s="6" t="str">
        <f>IFERROR(VLOOKUP(A906,'[1]CONSOLIDADO FINANCEIRO'!$F$5:$H$288,3,FALSE),"")</f>
        <v/>
      </c>
      <c r="J906" s="6">
        <f t="shared" si="28"/>
        <v>17294995.899999999</v>
      </c>
      <c r="K906" s="6">
        <f t="shared" si="29"/>
        <v>27723951.800000001</v>
      </c>
    </row>
    <row r="907" spans="1:11" ht="12.75" customHeight="1" x14ac:dyDescent="0.25">
      <c r="A907" s="1" t="s">
        <v>912</v>
      </c>
      <c r="B907" s="3" t="s">
        <v>2162</v>
      </c>
      <c r="C907" s="3" t="s">
        <v>2176</v>
      </c>
      <c r="D907" s="1" t="s">
        <v>8</v>
      </c>
      <c r="E907" s="1" t="s">
        <v>15</v>
      </c>
      <c r="F907" s="6">
        <f>IFERROR(VLOOKUP(A907,'[1]CONSOLIDADO PREVIDENCIARIO'!$F$5:$H$1810,2,FALSE),"")</f>
        <v>2380095.77</v>
      </c>
      <c r="G907" s="6">
        <f>IFERROR(VLOOKUP(A907,'[1]CONSOLIDADO PREVIDENCIARIO'!$F$5:$H$1810,3,FALSE),"")</f>
        <v>4768846.03</v>
      </c>
      <c r="H907" s="6" t="str">
        <f>IFERROR(VLOOKUP(A907,'[1]CONSOLIDADO FINANCEIRO'!$F$5:$H$288,2,FALSE),"")</f>
        <v/>
      </c>
      <c r="I907" s="6" t="str">
        <f>IFERROR(VLOOKUP(A907,'[1]CONSOLIDADO FINANCEIRO'!$F$5:$H$288,3,FALSE),"")</f>
        <v/>
      </c>
      <c r="J907" s="6">
        <f t="shared" si="28"/>
        <v>2380095.77</v>
      </c>
      <c r="K907" s="6">
        <f t="shared" si="29"/>
        <v>4768846.03</v>
      </c>
    </row>
    <row r="908" spans="1:11" ht="12.75" customHeight="1" x14ac:dyDescent="0.25">
      <c r="A908" s="1" t="s">
        <v>913</v>
      </c>
      <c r="B908" s="3" t="s">
        <v>2154</v>
      </c>
      <c r="C908" s="3" t="s">
        <v>2181</v>
      </c>
      <c r="D908" s="1" t="s">
        <v>8</v>
      </c>
      <c r="E908" s="1" t="s">
        <v>5</v>
      </c>
      <c r="F908" s="6">
        <f>IFERROR(VLOOKUP(A908,'[1]CONSOLIDADO PREVIDENCIARIO'!$F$5:$H$1810,2,FALSE),"")</f>
        <v>6773565.8799999999</v>
      </c>
      <c r="G908" s="6">
        <f>IFERROR(VLOOKUP(A908,'[1]CONSOLIDADO PREVIDENCIARIO'!$F$5:$H$1810,3,FALSE),"")</f>
        <v>20630207.73</v>
      </c>
      <c r="H908" s="6" t="str">
        <f>IFERROR(VLOOKUP(A908,'[1]CONSOLIDADO FINANCEIRO'!$F$5:$H$288,2,FALSE),"")</f>
        <v/>
      </c>
      <c r="I908" s="6" t="str">
        <f>IFERROR(VLOOKUP(A908,'[1]CONSOLIDADO FINANCEIRO'!$F$5:$H$288,3,FALSE),"")</f>
        <v/>
      </c>
      <c r="J908" s="6">
        <f t="shared" si="28"/>
        <v>6773565.8799999999</v>
      </c>
      <c r="K908" s="6">
        <f t="shared" si="29"/>
        <v>20630207.73</v>
      </c>
    </row>
    <row r="909" spans="1:11" ht="12.75" customHeight="1" x14ac:dyDescent="0.25">
      <c r="A909" s="1" t="s">
        <v>914</v>
      </c>
      <c r="B909" s="3" t="s">
        <v>2167</v>
      </c>
      <c r="C909" s="3" t="s">
        <v>2182</v>
      </c>
      <c r="D909" s="1" t="s">
        <v>4</v>
      </c>
      <c r="E909" s="1" t="s">
        <v>5</v>
      </c>
      <c r="F909" s="6">
        <f>IFERROR(VLOOKUP(A909,'[1]CONSOLIDADO PREVIDENCIARIO'!$F$5:$H$1810,2,FALSE),"")</f>
        <v>1346267.81</v>
      </c>
      <c r="G909" s="6">
        <f>IFERROR(VLOOKUP(A909,'[1]CONSOLIDADO PREVIDENCIARIO'!$F$5:$H$1810,3,FALSE),"")</f>
        <v>1291137.75</v>
      </c>
      <c r="H909" s="6" t="str">
        <f>IFERROR(VLOOKUP(A909,'[1]CONSOLIDADO FINANCEIRO'!$F$5:$H$288,2,FALSE),"")</f>
        <v/>
      </c>
      <c r="I909" s="6" t="str">
        <f>IFERROR(VLOOKUP(A909,'[1]CONSOLIDADO FINANCEIRO'!$F$5:$H$288,3,FALSE),"")</f>
        <v/>
      </c>
      <c r="J909" s="6">
        <f t="shared" si="28"/>
        <v>1346267.81</v>
      </c>
      <c r="K909" s="6">
        <f t="shared" si="29"/>
        <v>1291137.75</v>
      </c>
    </row>
    <row r="910" spans="1:11" ht="12.75" customHeight="1" x14ac:dyDescent="0.25">
      <c r="A910" s="1" t="s">
        <v>915</v>
      </c>
      <c r="B910" s="3" t="s">
        <v>2170</v>
      </c>
      <c r="C910" s="3" t="s">
        <v>2176</v>
      </c>
      <c r="D910" s="1" t="s">
        <v>89</v>
      </c>
      <c r="E910" s="1" t="s">
        <v>5</v>
      </c>
      <c r="F910" s="6" t="str">
        <f>IFERROR(VLOOKUP(A910,'[1]CONSOLIDADO PREVIDENCIARIO'!$F$5:$H$1810,2,FALSE),"")</f>
        <v/>
      </c>
      <c r="G910" s="6" t="str">
        <f>IFERROR(VLOOKUP(A910,'[1]CONSOLIDADO PREVIDENCIARIO'!$F$5:$H$1810,3,FALSE),"")</f>
        <v/>
      </c>
      <c r="H910" s="6">
        <f>IFERROR(VLOOKUP(A910,'[1]CONSOLIDADO FINANCEIRO'!$F$5:$H$288,2,FALSE),"")</f>
        <v>30472552.899999999</v>
      </c>
      <c r="I910" s="6">
        <f>IFERROR(VLOOKUP(A910,'[1]CONSOLIDADO FINANCEIRO'!$F$5:$H$288,3,FALSE),"")</f>
        <v>55934538.799999997</v>
      </c>
      <c r="J910" s="6">
        <f t="shared" si="28"/>
        <v>30472552.899999999</v>
      </c>
      <c r="K910" s="6">
        <f t="shared" si="29"/>
        <v>55934538.799999997</v>
      </c>
    </row>
    <row r="911" spans="1:11" ht="12.75" customHeight="1" x14ac:dyDescent="0.25">
      <c r="A911" s="1" t="s">
        <v>916</v>
      </c>
      <c r="B911" s="3" t="s">
        <v>2169</v>
      </c>
      <c r="C911" s="3" t="s">
        <v>2183</v>
      </c>
      <c r="D911" s="1" t="s">
        <v>4</v>
      </c>
      <c r="E911" s="1" t="s">
        <v>15</v>
      </c>
      <c r="F911" s="6">
        <f>IFERROR(VLOOKUP(A911,'[1]CONSOLIDADO PREVIDENCIARIO'!$F$5:$H$1810,2,FALSE),"")</f>
        <v>877237.42</v>
      </c>
      <c r="G911" s="6">
        <f>IFERROR(VLOOKUP(A911,'[1]CONSOLIDADO PREVIDENCIARIO'!$F$5:$H$1810,3,FALSE),"")</f>
        <v>2516034.89</v>
      </c>
      <c r="H911" s="6" t="str">
        <f>IFERROR(VLOOKUP(A911,'[1]CONSOLIDADO FINANCEIRO'!$F$5:$H$288,2,FALSE),"")</f>
        <v/>
      </c>
      <c r="I911" s="6" t="str">
        <f>IFERROR(VLOOKUP(A911,'[1]CONSOLIDADO FINANCEIRO'!$F$5:$H$288,3,FALSE),"")</f>
        <v/>
      </c>
      <c r="J911" s="6">
        <f t="shared" si="28"/>
        <v>877237.42</v>
      </c>
      <c r="K911" s="6">
        <f t="shared" si="29"/>
        <v>2516034.89</v>
      </c>
    </row>
    <row r="912" spans="1:11" ht="12.75" customHeight="1" x14ac:dyDescent="0.25">
      <c r="A912" s="1" t="s">
        <v>917</v>
      </c>
      <c r="B912" s="3" t="s">
        <v>2160</v>
      </c>
      <c r="C912" s="3" t="s">
        <v>2180</v>
      </c>
      <c r="D912" s="1" t="s">
        <v>4</v>
      </c>
      <c r="E912" s="1" t="s">
        <v>15</v>
      </c>
      <c r="F912" s="6">
        <f>IFERROR(VLOOKUP(A912,'[1]CONSOLIDADO PREVIDENCIARIO'!$F$5:$H$1810,2,FALSE),"")</f>
        <v>527716.98</v>
      </c>
      <c r="G912" s="6">
        <f>IFERROR(VLOOKUP(A912,'[1]CONSOLIDADO PREVIDENCIARIO'!$F$5:$H$1810,3,FALSE),"")</f>
        <v>1200848.6200000001</v>
      </c>
      <c r="H912" s="6" t="str">
        <f>IFERROR(VLOOKUP(A912,'[1]CONSOLIDADO FINANCEIRO'!$F$5:$H$288,2,FALSE),"")</f>
        <v/>
      </c>
      <c r="I912" s="6" t="str">
        <f>IFERROR(VLOOKUP(A912,'[1]CONSOLIDADO FINANCEIRO'!$F$5:$H$288,3,FALSE),"")</f>
        <v/>
      </c>
      <c r="J912" s="6">
        <f t="shared" si="28"/>
        <v>527716.98</v>
      </c>
      <c r="K912" s="6">
        <f t="shared" si="29"/>
        <v>1200848.6200000001</v>
      </c>
    </row>
    <row r="913" spans="1:11" ht="12.75" customHeight="1" x14ac:dyDescent="0.25">
      <c r="A913" s="1" t="s">
        <v>918</v>
      </c>
      <c r="B913" s="3" t="s">
        <v>2160</v>
      </c>
      <c r="C913" s="3" t="s">
        <v>2180</v>
      </c>
      <c r="D913" s="1" t="s">
        <v>4</v>
      </c>
      <c r="E913" s="1" t="s">
        <v>15</v>
      </c>
      <c r="F913" s="6">
        <f>IFERROR(VLOOKUP(A913,'[1]CONSOLIDADO PREVIDENCIARIO'!$F$5:$H$1810,2,FALSE),"")</f>
        <v>769296.01</v>
      </c>
      <c r="G913" s="6">
        <f>IFERROR(VLOOKUP(A913,'[1]CONSOLIDADO PREVIDENCIARIO'!$F$5:$H$1810,3,FALSE),"")</f>
        <v>2128837.9900000002</v>
      </c>
      <c r="H913" s="6" t="str">
        <f>IFERROR(VLOOKUP(A913,'[1]CONSOLIDADO FINANCEIRO'!$F$5:$H$288,2,FALSE),"")</f>
        <v/>
      </c>
      <c r="I913" s="6" t="str">
        <f>IFERROR(VLOOKUP(A913,'[1]CONSOLIDADO FINANCEIRO'!$F$5:$H$288,3,FALSE),"")</f>
        <v/>
      </c>
      <c r="J913" s="6">
        <f t="shared" si="28"/>
        <v>769296.01</v>
      </c>
      <c r="K913" s="6">
        <f t="shared" si="29"/>
        <v>2128837.9900000002</v>
      </c>
    </row>
    <row r="914" spans="1:11" ht="12.75" customHeight="1" x14ac:dyDescent="0.25">
      <c r="A914" s="1" t="s">
        <v>919</v>
      </c>
      <c r="B914" s="3" t="s">
        <v>2177</v>
      </c>
      <c r="C914" s="3" t="s">
        <v>2176</v>
      </c>
      <c r="D914" s="1" t="s">
        <v>8</v>
      </c>
      <c r="E914" s="1" t="s">
        <v>5</v>
      </c>
      <c r="F914" s="6">
        <f>IFERROR(VLOOKUP(A914,'[1]CONSOLIDADO PREVIDENCIARIO'!$F$5:$H$1810,2,FALSE),"")</f>
        <v>4622110</v>
      </c>
      <c r="G914" s="6">
        <f>IFERROR(VLOOKUP(A914,'[1]CONSOLIDADO PREVIDENCIARIO'!$F$5:$H$1810,3,FALSE),"")</f>
        <v>7179127.5499999998</v>
      </c>
      <c r="H914" s="6" t="str">
        <f>IFERROR(VLOOKUP(A914,'[1]CONSOLIDADO FINANCEIRO'!$F$5:$H$288,2,FALSE),"")</f>
        <v/>
      </c>
      <c r="I914" s="6" t="str">
        <f>IFERROR(VLOOKUP(A914,'[1]CONSOLIDADO FINANCEIRO'!$F$5:$H$288,3,FALSE),"")</f>
        <v/>
      </c>
      <c r="J914" s="6">
        <f t="shared" si="28"/>
        <v>4622110</v>
      </c>
      <c r="K914" s="6">
        <f t="shared" si="29"/>
        <v>7179127.5499999998</v>
      </c>
    </row>
    <row r="915" spans="1:11" ht="12.75" customHeight="1" x14ac:dyDescent="0.25">
      <c r="A915" s="1" t="s">
        <v>920</v>
      </c>
      <c r="B915" s="3" t="s">
        <v>2167</v>
      </c>
      <c r="C915" s="3" t="s">
        <v>2182</v>
      </c>
      <c r="D915" s="1" t="s">
        <v>8</v>
      </c>
      <c r="E915" s="1" t="s">
        <v>15</v>
      </c>
      <c r="F915" s="6" t="str">
        <f>IFERROR(VLOOKUP(A915,'[1]CONSOLIDADO PREVIDENCIARIO'!$F$5:$H$1810,2,FALSE),"")</f>
        <v/>
      </c>
      <c r="G915" s="6" t="str">
        <f>IFERROR(VLOOKUP(A915,'[1]CONSOLIDADO PREVIDENCIARIO'!$F$5:$H$1810,3,FALSE),"")</f>
        <v/>
      </c>
      <c r="H915" s="6">
        <f>IFERROR(VLOOKUP(A915,'[1]CONSOLIDADO FINANCEIRO'!$F$5:$H$288,2,FALSE),"")</f>
        <v>3655319.66</v>
      </c>
      <c r="I915" s="6">
        <f>IFERROR(VLOOKUP(A915,'[1]CONSOLIDADO FINANCEIRO'!$F$5:$H$288,3,FALSE),"")</f>
        <v>9294618.1199999992</v>
      </c>
      <c r="J915" s="6">
        <f t="shared" si="28"/>
        <v>3655319.66</v>
      </c>
      <c r="K915" s="6">
        <f t="shared" si="29"/>
        <v>9294618.1199999992</v>
      </c>
    </row>
    <row r="916" spans="1:11" ht="12.75" customHeight="1" x14ac:dyDescent="0.25">
      <c r="A916" s="1" t="s">
        <v>921</v>
      </c>
      <c r="B916" s="3" t="s">
        <v>2168</v>
      </c>
      <c r="C916" s="3" t="s">
        <v>2182</v>
      </c>
      <c r="D916" s="1" t="s">
        <v>4</v>
      </c>
      <c r="E916" s="1" t="s">
        <v>5</v>
      </c>
      <c r="F916" s="6">
        <f>IFERROR(VLOOKUP(A916,'[1]CONSOLIDADO PREVIDENCIARIO'!$F$5:$H$1810,2,FALSE),"")</f>
        <v>308085.71000000002</v>
      </c>
      <c r="G916" s="6">
        <f>IFERROR(VLOOKUP(A916,'[1]CONSOLIDADO PREVIDENCIARIO'!$F$5:$H$1810,3,FALSE),"")</f>
        <v>0</v>
      </c>
      <c r="H916" s="6">
        <f>IFERROR(VLOOKUP(A916,'[1]CONSOLIDADO FINANCEIRO'!$F$5:$H$288,2,FALSE),"")</f>
        <v>1101021.42</v>
      </c>
      <c r="I916" s="6">
        <f>IFERROR(VLOOKUP(A916,'[1]CONSOLIDADO FINANCEIRO'!$F$5:$H$288,3,FALSE),"")</f>
        <v>0</v>
      </c>
      <c r="J916" s="6">
        <f t="shared" si="28"/>
        <v>1409107.13</v>
      </c>
      <c r="K916" s="6">
        <f t="shared" si="29"/>
        <v>0</v>
      </c>
    </row>
    <row r="917" spans="1:11" ht="12.75" customHeight="1" x14ac:dyDescent="0.25">
      <c r="A917" s="1" t="s">
        <v>922</v>
      </c>
      <c r="B917" s="3" t="s">
        <v>2175</v>
      </c>
      <c r="C917" s="3" t="s">
        <v>2183</v>
      </c>
      <c r="D917" s="1" t="s">
        <v>8</v>
      </c>
      <c r="E917" s="1" t="s">
        <v>15</v>
      </c>
      <c r="F917" s="6">
        <f>IFERROR(VLOOKUP(A917,'[1]CONSOLIDADO PREVIDENCIARIO'!$F$5:$H$1810,2,FALSE),"")</f>
        <v>2500740.7799999998</v>
      </c>
      <c r="G917" s="6">
        <f>IFERROR(VLOOKUP(A917,'[1]CONSOLIDADO PREVIDENCIARIO'!$F$5:$H$1810,3,FALSE),"")</f>
        <v>5293433.7699999996</v>
      </c>
      <c r="H917" s="6" t="str">
        <f>IFERROR(VLOOKUP(A917,'[1]CONSOLIDADO FINANCEIRO'!$F$5:$H$288,2,FALSE),"")</f>
        <v/>
      </c>
      <c r="I917" s="6" t="str">
        <f>IFERROR(VLOOKUP(A917,'[1]CONSOLIDADO FINANCEIRO'!$F$5:$H$288,3,FALSE),"")</f>
        <v/>
      </c>
      <c r="J917" s="6">
        <f t="shared" si="28"/>
        <v>2500740.7799999998</v>
      </c>
      <c r="K917" s="6">
        <f t="shared" si="29"/>
        <v>5293433.7699999996</v>
      </c>
    </row>
    <row r="918" spans="1:11" ht="12.75" customHeight="1" x14ac:dyDescent="0.25">
      <c r="A918" s="1" t="s">
        <v>923</v>
      </c>
      <c r="B918" s="3" t="s">
        <v>2161</v>
      </c>
      <c r="C918" s="3" t="s">
        <v>2182</v>
      </c>
      <c r="D918" s="1" t="s">
        <v>4</v>
      </c>
      <c r="E918" s="1" t="s">
        <v>5</v>
      </c>
      <c r="F918" s="6" t="str">
        <f>IFERROR(VLOOKUP(A918,'[1]CONSOLIDADO PREVIDENCIARIO'!$F$5:$H$1810,2,FALSE),"")</f>
        <v/>
      </c>
      <c r="G918" s="6" t="str">
        <f>IFERROR(VLOOKUP(A918,'[1]CONSOLIDADO PREVIDENCIARIO'!$F$5:$H$1810,3,FALSE),"")</f>
        <v/>
      </c>
      <c r="H918" s="6" t="str">
        <f>IFERROR(VLOOKUP(A918,'[1]CONSOLIDADO FINANCEIRO'!$F$5:$H$288,2,FALSE),"")</f>
        <v/>
      </c>
      <c r="I918" s="6" t="str">
        <f>IFERROR(VLOOKUP(A918,'[1]CONSOLIDADO FINANCEIRO'!$F$5:$H$288,3,FALSE),"")</f>
        <v/>
      </c>
      <c r="J918" s="6">
        <f t="shared" si="28"/>
        <v>0</v>
      </c>
      <c r="K918" s="6">
        <f t="shared" si="29"/>
        <v>0</v>
      </c>
    </row>
    <row r="919" spans="1:11" ht="12.75" customHeight="1" x14ac:dyDescent="0.25">
      <c r="A919" s="1" t="s">
        <v>924</v>
      </c>
      <c r="B919" s="3" t="s">
        <v>2157</v>
      </c>
      <c r="C919" s="3" t="s">
        <v>2182</v>
      </c>
      <c r="D919" s="1" t="s">
        <v>8</v>
      </c>
      <c r="E919" s="1" t="s">
        <v>5</v>
      </c>
      <c r="F919" s="6">
        <f>IFERROR(VLOOKUP(A919,'[1]CONSOLIDADO PREVIDENCIARIO'!$F$5:$H$1810,2,FALSE),"")</f>
        <v>5873376.71</v>
      </c>
      <c r="G919" s="6">
        <f>IFERROR(VLOOKUP(A919,'[1]CONSOLIDADO PREVIDENCIARIO'!$F$5:$H$1810,3,FALSE),"")</f>
        <v>12419187.449999999</v>
      </c>
      <c r="H919" s="6" t="str">
        <f>IFERROR(VLOOKUP(A919,'[1]CONSOLIDADO FINANCEIRO'!$F$5:$H$288,2,FALSE),"")</f>
        <v/>
      </c>
      <c r="I919" s="6" t="str">
        <f>IFERROR(VLOOKUP(A919,'[1]CONSOLIDADO FINANCEIRO'!$F$5:$H$288,3,FALSE),"")</f>
        <v/>
      </c>
      <c r="J919" s="6">
        <f t="shared" si="28"/>
        <v>5873376.71</v>
      </c>
      <c r="K919" s="6">
        <f t="shared" si="29"/>
        <v>12419187.449999999</v>
      </c>
    </row>
    <row r="920" spans="1:11" ht="12.75" customHeight="1" x14ac:dyDescent="0.25">
      <c r="A920" s="1" t="s">
        <v>925</v>
      </c>
      <c r="B920" s="3" t="s">
        <v>2160</v>
      </c>
      <c r="C920" s="3" t="s">
        <v>2180</v>
      </c>
      <c r="D920" s="1" t="s">
        <v>4</v>
      </c>
      <c r="E920" s="1" t="s">
        <v>15</v>
      </c>
      <c r="F920" s="6">
        <f>IFERROR(VLOOKUP(A920,'[1]CONSOLIDADO PREVIDENCIARIO'!$F$5:$H$1810,2,FALSE),"")</f>
        <v>975418.31</v>
      </c>
      <c r="G920" s="6">
        <f>IFERROR(VLOOKUP(A920,'[1]CONSOLIDADO PREVIDENCIARIO'!$F$5:$H$1810,3,FALSE),"")</f>
        <v>1687609.79</v>
      </c>
      <c r="H920" s="6" t="str">
        <f>IFERROR(VLOOKUP(A920,'[1]CONSOLIDADO FINANCEIRO'!$F$5:$H$288,2,FALSE),"")</f>
        <v/>
      </c>
      <c r="I920" s="6" t="str">
        <f>IFERROR(VLOOKUP(A920,'[1]CONSOLIDADO FINANCEIRO'!$F$5:$H$288,3,FALSE),"")</f>
        <v/>
      </c>
      <c r="J920" s="6">
        <f t="shared" si="28"/>
        <v>975418.31</v>
      </c>
      <c r="K920" s="6">
        <f t="shared" si="29"/>
        <v>1687609.79</v>
      </c>
    </row>
    <row r="921" spans="1:11" ht="12.75" customHeight="1" x14ac:dyDescent="0.25">
      <c r="A921" s="1" t="s">
        <v>926</v>
      </c>
      <c r="B921" s="3" t="s">
        <v>2175</v>
      </c>
      <c r="C921" s="3" t="s">
        <v>2183</v>
      </c>
      <c r="D921" s="1" t="s">
        <v>89</v>
      </c>
      <c r="E921" s="1" t="s">
        <v>5</v>
      </c>
      <c r="F921" s="6">
        <f>IFERROR(VLOOKUP(A921,'[1]CONSOLIDADO PREVIDENCIARIO'!$F$5:$H$1810,2,FALSE),"")</f>
        <v>53132421.509999998</v>
      </c>
      <c r="G921" s="6">
        <f>IFERROR(VLOOKUP(A921,'[1]CONSOLIDADO PREVIDENCIARIO'!$F$5:$H$1810,3,FALSE),"")</f>
        <v>78981710.439999998</v>
      </c>
      <c r="H921" s="6">
        <f>IFERROR(VLOOKUP(A921,'[1]CONSOLIDADO FINANCEIRO'!$F$5:$H$288,2,FALSE),"")</f>
        <v>14226630.42</v>
      </c>
      <c r="I921" s="6">
        <f>IFERROR(VLOOKUP(A921,'[1]CONSOLIDADO FINANCEIRO'!$F$5:$H$288,3,FALSE),"")</f>
        <v>11156976.99</v>
      </c>
      <c r="J921" s="6">
        <f t="shared" si="28"/>
        <v>67359051.929999992</v>
      </c>
      <c r="K921" s="6">
        <f t="shared" si="29"/>
        <v>90138687.429999992</v>
      </c>
    </row>
    <row r="922" spans="1:11" ht="12.75" customHeight="1" x14ac:dyDescent="0.25">
      <c r="A922" s="1" t="s">
        <v>927</v>
      </c>
      <c r="B922" s="3" t="s">
        <v>2177</v>
      </c>
      <c r="C922" s="3" t="s">
        <v>2176</v>
      </c>
      <c r="D922" s="1" t="s">
        <v>8</v>
      </c>
      <c r="E922" s="1" t="s">
        <v>5</v>
      </c>
      <c r="F922" s="6">
        <f>IFERROR(VLOOKUP(A922,'[1]CONSOLIDADO PREVIDENCIARIO'!$F$5:$H$1810,2,FALSE),"")</f>
        <v>2736986.15</v>
      </c>
      <c r="G922" s="6">
        <f>IFERROR(VLOOKUP(A922,'[1]CONSOLIDADO PREVIDENCIARIO'!$F$5:$H$1810,3,FALSE),"")</f>
        <v>3100452.24</v>
      </c>
      <c r="H922" s="6" t="str">
        <f>IFERROR(VLOOKUP(A922,'[1]CONSOLIDADO FINANCEIRO'!$F$5:$H$288,2,FALSE),"")</f>
        <v/>
      </c>
      <c r="I922" s="6" t="str">
        <f>IFERROR(VLOOKUP(A922,'[1]CONSOLIDADO FINANCEIRO'!$F$5:$H$288,3,FALSE),"")</f>
        <v/>
      </c>
      <c r="J922" s="6">
        <f t="shared" si="28"/>
        <v>2736986.15</v>
      </c>
      <c r="K922" s="6">
        <f t="shared" si="29"/>
        <v>3100452.24</v>
      </c>
    </row>
    <row r="923" spans="1:11" ht="12.75" customHeight="1" x14ac:dyDescent="0.25">
      <c r="A923" s="1" t="s">
        <v>928</v>
      </c>
      <c r="B923" s="3" t="s">
        <v>2170</v>
      </c>
      <c r="C923" s="3" t="s">
        <v>2176</v>
      </c>
      <c r="D923" s="1" t="s">
        <v>8</v>
      </c>
      <c r="E923" s="1" t="s">
        <v>15</v>
      </c>
      <c r="F923" s="6">
        <f>IFERROR(VLOOKUP(A923,'[1]CONSOLIDADO PREVIDENCIARIO'!$F$5:$H$1810,2,FALSE),"")</f>
        <v>2763263.1</v>
      </c>
      <c r="G923" s="6">
        <f>IFERROR(VLOOKUP(A923,'[1]CONSOLIDADO PREVIDENCIARIO'!$F$5:$H$1810,3,FALSE),"")</f>
        <v>2763263.1</v>
      </c>
      <c r="H923" s="6" t="str">
        <f>IFERROR(VLOOKUP(A923,'[1]CONSOLIDADO FINANCEIRO'!$F$5:$H$288,2,FALSE),"")</f>
        <v/>
      </c>
      <c r="I923" s="6" t="str">
        <f>IFERROR(VLOOKUP(A923,'[1]CONSOLIDADO FINANCEIRO'!$F$5:$H$288,3,FALSE),"")</f>
        <v/>
      </c>
      <c r="J923" s="6">
        <f t="shared" si="28"/>
        <v>2763263.1</v>
      </c>
      <c r="K923" s="6">
        <f t="shared" si="29"/>
        <v>2763263.1</v>
      </c>
    </row>
    <row r="924" spans="1:11" ht="12.75" customHeight="1" x14ac:dyDescent="0.25">
      <c r="A924" s="1" t="s">
        <v>929</v>
      </c>
      <c r="B924" s="3" t="s">
        <v>2162</v>
      </c>
      <c r="C924" s="3" t="s">
        <v>2176</v>
      </c>
      <c r="D924" s="1" t="s">
        <v>8</v>
      </c>
      <c r="E924" s="1" t="s">
        <v>15</v>
      </c>
      <c r="F924" s="6">
        <f>IFERROR(VLOOKUP(A924,'[1]CONSOLIDADO PREVIDENCIARIO'!$F$5:$H$1810,2,FALSE),"")</f>
        <v>2607196.2200000002</v>
      </c>
      <c r="G924" s="6">
        <f>IFERROR(VLOOKUP(A924,'[1]CONSOLIDADO PREVIDENCIARIO'!$F$5:$H$1810,3,FALSE),"")</f>
        <v>7535405.4199999999</v>
      </c>
      <c r="H924" s="6" t="str">
        <f>IFERROR(VLOOKUP(A924,'[1]CONSOLIDADO FINANCEIRO'!$F$5:$H$288,2,FALSE),"")</f>
        <v/>
      </c>
      <c r="I924" s="6" t="str">
        <f>IFERROR(VLOOKUP(A924,'[1]CONSOLIDADO FINANCEIRO'!$F$5:$H$288,3,FALSE),"")</f>
        <v/>
      </c>
      <c r="J924" s="6">
        <f t="shared" si="28"/>
        <v>2607196.2200000002</v>
      </c>
      <c r="K924" s="6">
        <f t="shared" si="29"/>
        <v>7535405.4199999999</v>
      </c>
    </row>
    <row r="925" spans="1:11" ht="12.75" customHeight="1" x14ac:dyDescent="0.25">
      <c r="A925" s="1" t="s">
        <v>930</v>
      </c>
      <c r="B925" s="3" t="s">
        <v>2167</v>
      </c>
      <c r="C925" s="3" t="s">
        <v>2182</v>
      </c>
      <c r="D925" s="1" t="s">
        <v>8</v>
      </c>
      <c r="E925" s="1" t="s">
        <v>15</v>
      </c>
      <c r="F925" s="6">
        <f>IFERROR(VLOOKUP(A925,'[1]CONSOLIDADO PREVIDENCIARIO'!$F$5:$H$1810,2,FALSE),"")</f>
        <v>3055888.75</v>
      </c>
      <c r="G925" s="6">
        <f>IFERROR(VLOOKUP(A925,'[1]CONSOLIDADO PREVIDENCIARIO'!$F$5:$H$1810,3,FALSE),"")</f>
        <v>4232341.88</v>
      </c>
      <c r="H925" s="6" t="str">
        <f>IFERROR(VLOOKUP(A925,'[1]CONSOLIDADO FINANCEIRO'!$F$5:$H$288,2,FALSE),"")</f>
        <v/>
      </c>
      <c r="I925" s="6" t="str">
        <f>IFERROR(VLOOKUP(A925,'[1]CONSOLIDADO FINANCEIRO'!$F$5:$H$288,3,FALSE),"")</f>
        <v/>
      </c>
      <c r="J925" s="6">
        <f t="shared" si="28"/>
        <v>3055888.75</v>
      </c>
      <c r="K925" s="6">
        <f t="shared" si="29"/>
        <v>4232341.88</v>
      </c>
    </row>
    <row r="926" spans="1:11" ht="12.75" customHeight="1" x14ac:dyDescent="0.25">
      <c r="A926" s="1" t="s">
        <v>931</v>
      </c>
      <c r="B926" s="3" t="s">
        <v>2162</v>
      </c>
      <c r="C926" s="3" t="s">
        <v>2176</v>
      </c>
      <c r="D926" s="1" t="s">
        <v>4</v>
      </c>
      <c r="E926" s="1" t="s">
        <v>15</v>
      </c>
      <c r="F926" s="6">
        <f>IFERROR(VLOOKUP(A926,'[1]CONSOLIDADO PREVIDENCIARIO'!$F$5:$H$1810,2,FALSE),"")</f>
        <v>544077.89</v>
      </c>
      <c r="G926" s="6">
        <f>IFERROR(VLOOKUP(A926,'[1]CONSOLIDADO PREVIDENCIARIO'!$F$5:$H$1810,3,FALSE),"")</f>
        <v>1186408.3500000001</v>
      </c>
      <c r="H926" s="6" t="str">
        <f>IFERROR(VLOOKUP(A926,'[1]CONSOLIDADO FINANCEIRO'!$F$5:$H$288,2,FALSE),"")</f>
        <v/>
      </c>
      <c r="I926" s="6" t="str">
        <f>IFERROR(VLOOKUP(A926,'[1]CONSOLIDADO FINANCEIRO'!$F$5:$H$288,3,FALSE),"")</f>
        <v/>
      </c>
      <c r="J926" s="6">
        <f t="shared" si="28"/>
        <v>544077.89</v>
      </c>
      <c r="K926" s="6">
        <f t="shared" si="29"/>
        <v>1186408.3500000001</v>
      </c>
    </row>
    <row r="927" spans="1:11" ht="12.75" customHeight="1" x14ac:dyDescent="0.25">
      <c r="A927" s="1" t="s">
        <v>932</v>
      </c>
      <c r="B927" s="3" t="s">
        <v>2177</v>
      </c>
      <c r="C927" s="3" t="s">
        <v>2176</v>
      </c>
      <c r="D927" s="1" t="s">
        <v>8</v>
      </c>
      <c r="E927" s="1" t="s">
        <v>5</v>
      </c>
      <c r="F927" s="6">
        <f>IFERROR(VLOOKUP(A927,'[1]CONSOLIDADO PREVIDENCIARIO'!$F$5:$H$1810,2,FALSE),"")</f>
        <v>24466042.66</v>
      </c>
      <c r="G927" s="6">
        <f>IFERROR(VLOOKUP(A927,'[1]CONSOLIDADO PREVIDENCIARIO'!$F$5:$H$1810,3,FALSE),"")</f>
        <v>0</v>
      </c>
      <c r="H927" s="6">
        <f>IFERROR(VLOOKUP(A927,'[1]CONSOLIDADO FINANCEIRO'!$F$5:$H$288,2,FALSE),"")</f>
        <v>19784986.329999998</v>
      </c>
      <c r="I927" s="6">
        <f>IFERROR(VLOOKUP(A927,'[1]CONSOLIDADO FINANCEIRO'!$F$5:$H$288,3,FALSE),"")</f>
        <v>4895464.26</v>
      </c>
      <c r="J927" s="6">
        <f t="shared" si="28"/>
        <v>44251028.989999995</v>
      </c>
      <c r="K927" s="6">
        <f t="shared" si="29"/>
        <v>4895464.26</v>
      </c>
    </row>
    <row r="928" spans="1:11" ht="12.75" customHeight="1" x14ac:dyDescent="0.25">
      <c r="A928" s="1" t="s">
        <v>933</v>
      </c>
      <c r="B928" s="3" t="s">
        <v>2170</v>
      </c>
      <c r="C928" s="3" t="s">
        <v>2176</v>
      </c>
      <c r="D928" s="1" t="s">
        <v>8</v>
      </c>
      <c r="E928" s="1" t="s">
        <v>5</v>
      </c>
      <c r="F928" s="6">
        <f>IFERROR(VLOOKUP(A928,'[1]CONSOLIDADO PREVIDENCIARIO'!$F$5:$H$1810,2,FALSE),"")</f>
        <v>4044144.2</v>
      </c>
      <c r="G928" s="6">
        <f>IFERROR(VLOOKUP(A928,'[1]CONSOLIDADO PREVIDENCIARIO'!$F$5:$H$1810,3,FALSE),"")</f>
        <v>4015395.3</v>
      </c>
      <c r="H928" s="6" t="str">
        <f>IFERROR(VLOOKUP(A928,'[1]CONSOLIDADO FINANCEIRO'!$F$5:$H$288,2,FALSE),"")</f>
        <v/>
      </c>
      <c r="I928" s="6" t="str">
        <f>IFERROR(VLOOKUP(A928,'[1]CONSOLIDADO FINANCEIRO'!$F$5:$H$288,3,FALSE),"")</f>
        <v/>
      </c>
      <c r="J928" s="6">
        <f t="shared" si="28"/>
        <v>4044144.2</v>
      </c>
      <c r="K928" s="6">
        <f t="shared" si="29"/>
        <v>4015395.3</v>
      </c>
    </row>
    <row r="929" spans="1:11" ht="12.75" customHeight="1" x14ac:dyDescent="0.25">
      <c r="A929" s="1" t="s">
        <v>934</v>
      </c>
      <c r="B929" s="3" t="s">
        <v>2162</v>
      </c>
      <c r="C929" s="3" t="s">
        <v>2176</v>
      </c>
      <c r="D929" s="1" t="s">
        <v>4</v>
      </c>
      <c r="E929" s="1" t="s">
        <v>15</v>
      </c>
      <c r="F929" s="6">
        <f>IFERROR(VLOOKUP(A929,'[1]CONSOLIDADO PREVIDENCIARIO'!$F$5:$H$1810,2,FALSE),"")</f>
        <v>1483860.42</v>
      </c>
      <c r="G929" s="6">
        <f>IFERROR(VLOOKUP(A929,'[1]CONSOLIDADO PREVIDENCIARIO'!$F$5:$H$1810,3,FALSE),"")</f>
        <v>3456394.17</v>
      </c>
      <c r="H929" s="6" t="str">
        <f>IFERROR(VLOOKUP(A929,'[1]CONSOLIDADO FINANCEIRO'!$F$5:$H$288,2,FALSE),"")</f>
        <v/>
      </c>
      <c r="I929" s="6" t="str">
        <f>IFERROR(VLOOKUP(A929,'[1]CONSOLIDADO FINANCEIRO'!$F$5:$H$288,3,FALSE),"")</f>
        <v/>
      </c>
      <c r="J929" s="6">
        <f t="shared" si="28"/>
        <v>1483860.42</v>
      </c>
      <c r="K929" s="6">
        <f t="shared" si="29"/>
        <v>3456394.17</v>
      </c>
    </row>
    <row r="930" spans="1:11" ht="12.75" customHeight="1" x14ac:dyDescent="0.25">
      <c r="A930" s="1" t="s">
        <v>935</v>
      </c>
      <c r="B930" s="3" t="s">
        <v>2157</v>
      </c>
      <c r="C930" s="3" t="s">
        <v>2182</v>
      </c>
      <c r="D930" s="1" t="s">
        <v>8</v>
      </c>
      <c r="E930" s="1" t="s">
        <v>15</v>
      </c>
      <c r="F930" s="6">
        <f>IFERROR(VLOOKUP(A930,'[1]CONSOLIDADO PREVIDENCIARIO'!$F$5:$H$1810,2,FALSE),"")</f>
        <v>4830310.7300000004</v>
      </c>
      <c r="G930" s="6">
        <f>IFERROR(VLOOKUP(A930,'[1]CONSOLIDADO PREVIDENCIARIO'!$F$5:$H$1810,3,FALSE),"")</f>
        <v>9556884.3900000006</v>
      </c>
      <c r="H930" s="6" t="str">
        <f>IFERROR(VLOOKUP(A930,'[1]CONSOLIDADO FINANCEIRO'!$F$5:$H$288,2,FALSE),"")</f>
        <v/>
      </c>
      <c r="I930" s="6" t="str">
        <f>IFERROR(VLOOKUP(A930,'[1]CONSOLIDADO FINANCEIRO'!$F$5:$H$288,3,FALSE),"")</f>
        <v/>
      </c>
      <c r="J930" s="6">
        <f t="shared" si="28"/>
        <v>4830310.7300000004</v>
      </c>
      <c r="K930" s="6">
        <f t="shared" si="29"/>
        <v>9556884.3900000006</v>
      </c>
    </row>
    <row r="931" spans="1:11" ht="12.75" customHeight="1" x14ac:dyDescent="0.25">
      <c r="A931" s="1" t="s">
        <v>936</v>
      </c>
      <c r="B931" s="3" t="s">
        <v>2177</v>
      </c>
      <c r="C931" s="3" t="s">
        <v>2176</v>
      </c>
      <c r="D931" s="1" t="s">
        <v>8</v>
      </c>
      <c r="E931" s="1" t="s">
        <v>5</v>
      </c>
      <c r="F931" s="6">
        <f>IFERROR(VLOOKUP(A931,'[1]CONSOLIDADO PREVIDENCIARIO'!$F$5:$H$1810,2,FALSE),"")</f>
        <v>16035594.77</v>
      </c>
      <c r="G931" s="6">
        <f>IFERROR(VLOOKUP(A931,'[1]CONSOLIDADO PREVIDENCIARIO'!$F$5:$H$1810,3,FALSE),"")</f>
        <v>36145234.159999996</v>
      </c>
      <c r="H931" s="6" t="str">
        <f>IFERROR(VLOOKUP(A931,'[1]CONSOLIDADO FINANCEIRO'!$F$5:$H$288,2,FALSE),"")</f>
        <v/>
      </c>
      <c r="I931" s="6" t="str">
        <f>IFERROR(VLOOKUP(A931,'[1]CONSOLIDADO FINANCEIRO'!$F$5:$H$288,3,FALSE),"")</f>
        <v/>
      </c>
      <c r="J931" s="6">
        <f t="shared" si="28"/>
        <v>16035594.77</v>
      </c>
      <c r="K931" s="6">
        <f t="shared" si="29"/>
        <v>36145234.159999996</v>
      </c>
    </row>
    <row r="932" spans="1:11" ht="12.75" customHeight="1" x14ac:dyDescent="0.25">
      <c r="A932" s="1" t="s">
        <v>937</v>
      </c>
      <c r="B932" s="3" t="s">
        <v>2159</v>
      </c>
      <c r="C932" s="3" t="s">
        <v>2176</v>
      </c>
      <c r="D932" s="1" t="s">
        <v>8</v>
      </c>
      <c r="E932" s="1" t="s">
        <v>5</v>
      </c>
      <c r="F932" s="6">
        <f>IFERROR(VLOOKUP(A932,'[1]CONSOLIDADO PREVIDENCIARIO'!$F$5:$H$1810,2,FALSE),"")</f>
        <v>274289.32</v>
      </c>
      <c r="G932" s="6">
        <f>IFERROR(VLOOKUP(A932,'[1]CONSOLIDADO PREVIDENCIARIO'!$F$5:$H$1810,3,FALSE),"")</f>
        <v>12382247.9</v>
      </c>
      <c r="H932" s="6" t="str">
        <f>IFERROR(VLOOKUP(A932,'[1]CONSOLIDADO FINANCEIRO'!$F$5:$H$288,2,FALSE),"")</f>
        <v/>
      </c>
      <c r="I932" s="6" t="str">
        <f>IFERROR(VLOOKUP(A932,'[1]CONSOLIDADO FINANCEIRO'!$F$5:$H$288,3,FALSE),"")</f>
        <v/>
      </c>
      <c r="J932" s="6">
        <f t="shared" si="28"/>
        <v>274289.32</v>
      </c>
      <c r="K932" s="6">
        <f t="shared" si="29"/>
        <v>12382247.9</v>
      </c>
    </row>
    <row r="933" spans="1:11" ht="12.75" customHeight="1" x14ac:dyDescent="0.25">
      <c r="A933" s="1" t="s">
        <v>938</v>
      </c>
      <c r="B933" s="3" t="s">
        <v>2170</v>
      </c>
      <c r="C933" s="3" t="s">
        <v>2176</v>
      </c>
      <c r="D933" s="1" t="s">
        <v>4</v>
      </c>
      <c r="E933" s="1" t="s">
        <v>15</v>
      </c>
      <c r="F933" s="6" t="str">
        <f>IFERROR(VLOOKUP(A933,'[1]CONSOLIDADO PREVIDENCIARIO'!$F$5:$H$1810,2,FALSE),"")</f>
        <v/>
      </c>
      <c r="G933" s="6" t="str">
        <f>IFERROR(VLOOKUP(A933,'[1]CONSOLIDADO PREVIDENCIARIO'!$F$5:$H$1810,3,FALSE),"")</f>
        <v/>
      </c>
      <c r="H933" s="6" t="str">
        <f>IFERROR(VLOOKUP(A933,'[1]CONSOLIDADO FINANCEIRO'!$F$5:$H$288,2,FALSE),"")</f>
        <v/>
      </c>
      <c r="I933" s="6" t="str">
        <f>IFERROR(VLOOKUP(A933,'[1]CONSOLIDADO FINANCEIRO'!$F$5:$H$288,3,FALSE),"")</f>
        <v/>
      </c>
      <c r="J933" s="6">
        <f t="shared" si="28"/>
        <v>0</v>
      </c>
      <c r="K933" s="6">
        <f t="shared" si="29"/>
        <v>0</v>
      </c>
    </row>
    <row r="934" spans="1:11" ht="12.75" customHeight="1" x14ac:dyDescent="0.25">
      <c r="A934" s="1" t="s">
        <v>939</v>
      </c>
      <c r="B934" s="3" t="s">
        <v>2167</v>
      </c>
      <c r="C934" s="3" t="s">
        <v>2182</v>
      </c>
      <c r="D934" s="1" t="s">
        <v>4</v>
      </c>
      <c r="E934" s="1" t="s">
        <v>15</v>
      </c>
      <c r="F934" s="6">
        <f>IFERROR(VLOOKUP(A934,'[1]CONSOLIDADO PREVIDENCIARIO'!$F$5:$H$1810,2,FALSE),"")</f>
        <v>910006.07</v>
      </c>
      <c r="G934" s="6">
        <f>IFERROR(VLOOKUP(A934,'[1]CONSOLIDADO PREVIDENCIARIO'!$F$5:$H$1810,3,FALSE),"")</f>
        <v>2467029.73</v>
      </c>
      <c r="H934" s="6" t="str">
        <f>IFERROR(VLOOKUP(A934,'[1]CONSOLIDADO FINANCEIRO'!$F$5:$H$288,2,FALSE),"")</f>
        <v/>
      </c>
      <c r="I934" s="6" t="str">
        <f>IFERROR(VLOOKUP(A934,'[1]CONSOLIDADO FINANCEIRO'!$F$5:$H$288,3,FALSE),"")</f>
        <v/>
      </c>
      <c r="J934" s="6">
        <f t="shared" si="28"/>
        <v>910006.07</v>
      </c>
      <c r="K934" s="6">
        <f t="shared" si="29"/>
        <v>2467029.73</v>
      </c>
    </row>
    <row r="935" spans="1:11" ht="12.75" customHeight="1" x14ac:dyDescent="0.25">
      <c r="A935" s="1" t="s">
        <v>940</v>
      </c>
      <c r="B935" s="3" t="s">
        <v>2177</v>
      </c>
      <c r="C935" s="3" t="s">
        <v>2176</v>
      </c>
      <c r="D935" s="1" t="s">
        <v>8</v>
      </c>
      <c r="E935" s="1" t="s">
        <v>15</v>
      </c>
      <c r="F935" s="6">
        <f>IFERROR(VLOOKUP(A935,'[1]CONSOLIDADO PREVIDENCIARIO'!$F$5:$H$1810,2,FALSE),"")</f>
        <v>20723780.629999999</v>
      </c>
      <c r="G935" s="6">
        <f>IFERROR(VLOOKUP(A935,'[1]CONSOLIDADO PREVIDENCIARIO'!$F$5:$H$1810,3,FALSE),"")</f>
        <v>22165646.949999999</v>
      </c>
      <c r="H935" s="6" t="str">
        <f>IFERROR(VLOOKUP(A935,'[1]CONSOLIDADO FINANCEIRO'!$F$5:$H$288,2,FALSE),"")</f>
        <v/>
      </c>
      <c r="I935" s="6" t="str">
        <f>IFERROR(VLOOKUP(A935,'[1]CONSOLIDADO FINANCEIRO'!$F$5:$H$288,3,FALSE),"")</f>
        <v/>
      </c>
      <c r="J935" s="6">
        <f t="shared" si="28"/>
        <v>20723780.629999999</v>
      </c>
      <c r="K935" s="6">
        <f t="shared" si="29"/>
        <v>22165646.949999999</v>
      </c>
    </row>
    <row r="936" spans="1:11" ht="12.75" customHeight="1" x14ac:dyDescent="0.25">
      <c r="A936" s="1" t="s">
        <v>941</v>
      </c>
      <c r="B936" s="3" t="s">
        <v>2162</v>
      </c>
      <c r="C936" s="3" t="s">
        <v>2176</v>
      </c>
      <c r="D936" s="1" t="s">
        <v>4</v>
      </c>
      <c r="E936" s="1" t="s">
        <v>15</v>
      </c>
      <c r="F936" s="6" t="str">
        <f>IFERROR(VLOOKUP(A936,'[1]CONSOLIDADO PREVIDENCIARIO'!$F$5:$H$1810,2,FALSE),"")</f>
        <v/>
      </c>
      <c r="G936" s="6" t="str">
        <f>IFERROR(VLOOKUP(A936,'[1]CONSOLIDADO PREVIDENCIARIO'!$F$5:$H$1810,3,FALSE),"")</f>
        <v/>
      </c>
      <c r="H936" s="6" t="str">
        <f>IFERROR(VLOOKUP(A936,'[1]CONSOLIDADO FINANCEIRO'!$F$5:$H$288,2,FALSE),"")</f>
        <v/>
      </c>
      <c r="I936" s="6" t="str">
        <f>IFERROR(VLOOKUP(A936,'[1]CONSOLIDADO FINANCEIRO'!$F$5:$H$288,3,FALSE),"")</f>
        <v/>
      </c>
      <c r="J936" s="6">
        <f t="shared" si="28"/>
        <v>0</v>
      </c>
      <c r="K936" s="6">
        <f t="shared" si="29"/>
        <v>0</v>
      </c>
    </row>
    <row r="937" spans="1:11" ht="12.75" customHeight="1" x14ac:dyDescent="0.25">
      <c r="A937" s="1" t="s">
        <v>942</v>
      </c>
      <c r="B937" s="3" t="s">
        <v>2177</v>
      </c>
      <c r="C937" s="3" t="s">
        <v>2176</v>
      </c>
      <c r="D937" s="1" t="s">
        <v>8</v>
      </c>
      <c r="E937" s="1" t="s">
        <v>5</v>
      </c>
      <c r="F937" s="6">
        <f>IFERROR(VLOOKUP(A937,'[1]CONSOLIDADO PREVIDENCIARIO'!$F$5:$H$1810,2,FALSE),"")</f>
        <v>16858614.940000001</v>
      </c>
      <c r="G937" s="6">
        <f>IFERROR(VLOOKUP(A937,'[1]CONSOLIDADO PREVIDENCIARIO'!$F$5:$H$1810,3,FALSE),"")</f>
        <v>30937465.210000001</v>
      </c>
      <c r="H937" s="6">
        <f>IFERROR(VLOOKUP(A937,'[1]CONSOLIDADO FINANCEIRO'!$F$5:$H$288,2,FALSE),"")</f>
        <v>34987.160000000003</v>
      </c>
      <c r="I937" s="6">
        <f>IFERROR(VLOOKUP(A937,'[1]CONSOLIDADO FINANCEIRO'!$F$5:$H$288,3,FALSE),"")</f>
        <v>0</v>
      </c>
      <c r="J937" s="6">
        <f t="shared" si="28"/>
        <v>16893602.100000001</v>
      </c>
      <c r="K937" s="6">
        <f t="shared" si="29"/>
        <v>30937465.210000001</v>
      </c>
    </row>
    <row r="938" spans="1:11" ht="12.75" customHeight="1" x14ac:dyDescent="0.25">
      <c r="A938" s="1" t="s">
        <v>943</v>
      </c>
      <c r="B938" s="3" t="s">
        <v>2177</v>
      </c>
      <c r="C938" s="3" t="s">
        <v>2176</v>
      </c>
      <c r="D938" s="1" t="s">
        <v>8</v>
      </c>
      <c r="E938" s="1" t="s">
        <v>5</v>
      </c>
      <c r="F938" s="6">
        <f>IFERROR(VLOOKUP(A938,'[1]CONSOLIDADO PREVIDENCIARIO'!$F$5:$H$1810,2,FALSE),"")</f>
        <v>21159839.68</v>
      </c>
      <c r="G938" s="6">
        <f>IFERROR(VLOOKUP(A938,'[1]CONSOLIDADO PREVIDENCIARIO'!$F$5:$H$1810,3,FALSE),"")</f>
        <v>41735031.329999998</v>
      </c>
      <c r="H938" s="6" t="str">
        <f>IFERROR(VLOOKUP(A938,'[1]CONSOLIDADO FINANCEIRO'!$F$5:$H$288,2,FALSE),"")</f>
        <v/>
      </c>
      <c r="I938" s="6" t="str">
        <f>IFERROR(VLOOKUP(A938,'[1]CONSOLIDADO FINANCEIRO'!$F$5:$H$288,3,FALSE),"")</f>
        <v/>
      </c>
      <c r="J938" s="6">
        <f t="shared" si="28"/>
        <v>21159839.68</v>
      </c>
      <c r="K938" s="6">
        <f t="shared" si="29"/>
        <v>41735031.329999998</v>
      </c>
    </row>
    <row r="939" spans="1:11" ht="12.75" customHeight="1" x14ac:dyDescent="0.25">
      <c r="A939" s="1" t="s">
        <v>944</v>
      </c>
      <c r="B939" s="3" t="s">
        <v>2157</v>
      </c>
      <c r="C939" s="3" t="s">
        <v>2182</v>
      </c>
      <c r="D939" s="1" t="s">
        <v>8</v>
      </c>
      <c r="E939" s="1" t="s">
        <v>5</v>
      </c>
      <c r="F939" s="6">
        <f>IFERROR(VLOOKUP(A939,'[1]CONSOLIDADO PREVIDENCIARIO'!$F$5:$H$1810,2,FALSE),"")</f>
        <v>14574282.890000001</v>
      </c>
      <c r="G939" s="6">
        <f>IFERROR(VLOOKUP(A939,'[1]CONSOLIDADO PREVIDENCIARIO'!$F$5:$H$1810,3,FALSE),"")</f>
        <v>26325231.579999998</v>
      </c>
      <c r="H939" s="6" t="str">
        <f>IFERROR(VLOOKUP(A939,'[1]CONSOLIDADO FINANCEIRO'!$F$5:$H$288,2,FALSE),"")</f>
        <v/>
      </c>
      <c r="I939" s="6" t="str">
        <f>IFERROR(VLOOKUP(A939,'[1]CONSOLIDADO FINANCEIRO'!$F$5:$H$288,3,FALSE),"")</f>
        <v/>
      </c>
      <c r="J939" s="6">
        <f t="shared" si="28"/>
        <v>14574282.890000001</v>
      </c>
      <c r="K939" s="6">
        <f t="shared" si="29"/>
        <v>26325231.579999998</v>
      </c>
    </row>
    <row r="940" spans="1:11" ht="12.75" customHeight="1" x14ac:dyDescent="0.25">
      <c r="A940" s="1" t="s">
        <v>945</v>
      </c>
      <c r="B940" s="3" t="s">
        <v>2177</v>
      </c>
      <c r="C940" s="3" t="s">
        <v>2176</v>
      </c>
      <c r="D940" s="1" t="s">
        <v>8</v>
      </c>
      <c r="E940" s="1" t="s">
        <v>15</v>
      </c>
      <c r="F940" s="6">
        <f>IFERROR(VLOOKUP(A940,'[1]CONSOLIDADO PREVIDENCIARIO'!$F$5:$H$1810,2,FALSE),"")</f>
        <v>6964317</v>
      </c>
      <c r="G940" s="6">
        <f>IFERROR(VLOOKUP(A940,'[1]CONSOLIDADO PREVIDENCIARIO'!$F$5:$H$1810,3,FALSE),"")</f>
        <v>10700069.82</v>
      </c>
      <c r="H940" s="6">
        <f>IFERROR(VLOOKUP(A940,'[1]CONSOLIDADO FINANCEIRO'!$F$5:$H$288,2,FALSE),"")</f>
        <v>9190301.1699999999</v>
      </c>
      <c r="I940" s="6">
        <f>IFERROR(VLOOKUP(A940,'[1]CONSOLIDADO FINANCEIRO'!$F$5:$H$288,3,FALSE),"")</f>
        <v>19217761.629999999</v>
      </c>
      <c r="J940" s="6">
        <f t="shared" si="28"/>
        <v>16154618.17</v>
      </c>
      <c r="K940" s="6">
        <f t="shared" si="29"/>
        <v>29917831.449999999</v>
      </c>
    </row>
    <row r="941" spans="1:11" ht="12.75" customHeight="1" x14ac:dyDescent="0.25">
      <c r="A941" s="1" t="s">
        <v>946</v>
      </c>
      <c r="B941" s="3" t="s">
        <v>2167</v>
      </c>
      <c r="C941" s="3" t="s">
        <v>2182</v>
      </c>
      <c r="D941" s="1" t="s">
        <v>8</v>
      </c>
      <c r="E941" s="1" t="s">
        <v>15</v>
      </c>
      <c r="F941" s="6">
        <f>IFERROR(VLOOKUP(A941,'[1]CONSOLIDADO PREVIDENCIARIO'!$F$5:$H$1810,2,FALSE),"")</f>
        <v>2799077.05</v>
      </c>
      <c r="G941" s="6">
        <f>IFERROR(VLOOKUP(A941,'[1]CONSOLIDADO PREVIDENCIARIO'!$F$5:$H$1810,3,FALSE),"")</f>
        <v>2782933.75</v>
      </c>
      <c r="H941" s="6" t="str">
        <f>IFERROR(VLOOKUP(A941,'[1]CONSOLIDADO FINANCEIRO'!$F$5:$H$288,2,FALSE),"")</f>
        <v/>
      </c>
      <c r="I941" s="6" t="str">
        <f>IFERROR(VLOOKUP(A941,'[1]CONSOLIDADO FINANCEIRO'!$F$5:$H$288,3,FALSE),"")</f>
        <v/>
      </c>
      <c r="J941" s="6">
        <f t="shared" si="28"/>
        <v>2799077.05</v>
      </c>
      <c r="K941" s="6">
        <f t="shared" si="29"/>
        <v>2782933.75</v>
      </c>
    </row>
    <row r="942" spans="1:11" ht="12.75" customHeight="1" x14ac:dyDescent="0.25">
      <c r="A942" s="1" t="s">
        <v>947</v>
      </c>
      <c r="B942" s="3" t="s">
        <v>2157</v>
      </c>
      <c r="C942" s="3" t="s">
        <v>2182</v>
      </c>
      <c r="D942" s="1" t="s">
        <v>8</v>
      </c>
      <c r="E942" s="1" t="s">
        <v>15</v>
      </c>
      <c r="F942" s="6">
        <f>IFERROR(VLOOKUP(A942,'[1]CONSOLIDADO PREVIDENCIARIO'!$F$5:$H$1810,2,FALSE),"")</f>
        <v>2149528.4500000002</v>
      </c>
      <c r="G942" s="6">
        <f>IFERROR(VLOOKUP(A942,'[1]CONSOLIDADO PREVIDENCIARIO'!$F$5:$H$1810,3,FALSE),"")</f>
        <v>4836063.34</v>
      </c>
      <c r="H942" s="6" t="str">
        <f>IFERROR(VLOOKUP(A942,'[1]CONSOLIDADO FINANCEIRO'!$F$5:$H$288,2,FALSE),"")</f>
        <v/>
      </c>
      <c r="I942" s="6" t="str">
        <f>IFERROR(VLOOKUP(A942,'[1]CONSOLIDADO FINANCEIRO'!$F$5:$H$288,3,FALSE),"")</f>
        <v/>
      </c>
      <c r="J942" s="6">
        <f t="shared" si="28"/>
        <v>2149528.4500000002</v>
      </c>
      <c r="K942" s="6">
        <f t="shared" si="29"/>
        <v>4836063.34</v>
      </c>
    </row>
    <row r="943" spans="1:11" ht="12.75" customHeight="1" x14ac:dyDescent="0.25">
      <c r="A943" s="1" t="s">
        <v>948</v>
      </c>
      <c r="B943" s="3" t="s">
        <v>2175</v>
      </c>
      <c r="C943" s="3" t="s">
        <v>2183</v>
      </c>
      <c r="D943" s="1" t="s">
        <v>8</v>
      </c>
      <c r="E943" s="1" t="s">
        <v>5</v>
      </c>
      <c r="F943" s="6" t="str">
        <f>IFERROR(VLOOKUP(A943,'[1]CONSOLIDADO PREVIDENCIARIO'!$F$5:$H$1810,2,FALSE),"")</f>
        <v/>
      </c>
      <c r="G943" s="6" t="str">
        <f>IFERROR(VLOOKUP(A943,'[1]CONSOLIDADO PREVIDENCIARIO'!$F$5:$H$1810,3,FALSE),"")</f>
        <v/>
      </c>
      <c r="H943" s="6" t="str">
        <f>IFERROR(VLOOKUP(A943,'[1]CONSOLIDADO FINANCEIRO'!$F$5:$H$288,2,FALSE),"")</f>
        <v/>
      </c>
      <c r="I943" s="6" t="str">
        <f>IFERROR(VLOOKUP(A943,'[1]CONSOLIDADO FINANCEIRO'!$F$5:$H$288,3,FALSE),"")</f>
        <v/>
      </c>
      <c r="J943" s="6">
        <f t="shared" si="28"/>
        <v>0</v>
      </c>
      <c r="K943" s="6">
        <f t="shared" si="29"/>
        <v>0</v>
      </c>
    </row>
    <row r="944" spans="1:11" ht="12.75" customHeight="1" x14ac:dyDescent="0.25">
      <c r="A944" s="1" t="s">
        <v>949</v>
      </c>
      <c r="B944" s="3" t="s">
        <v>2163</v>
      </c>
      <c r="C944" s="3" t="s">
        <v>2180</v>
      </c>
      <c r="D944" s="1" t="s">
        <v>8</v>
      </c>
      <c r="E944" s="1" t="s">
        <v>5</v>
      </c>
      <c r="F944" s="6" t="str">
        <f>IFERROR(VLOOKUP(A944,'[1]CONSOLIDADO PREVIDENCIARIO'!$F$5:$H$1810,2,FALSE),"")</f>
        <v/>
      </c>
      <c r="G944" s="6" t="str">
        <f>IFERROR(VLOOKUP(A944,'[1]CONSOLIDADO PREVIDENCIARIO'!$F$5:$H$1810,3,FALSE),"")</f>
        <v/>
      </c>
      <c r="H944" s="6">
        <f>IFERROR(VLOOKUP(A944,'[1]CONSOLIDADO FINANCEIRO'!$F$5:$H$288,2,FALSE),"")</f>
        <v>2443533.8199999998</v>
      </c>
      <c r="I944" s="6">
        <f>IFERROR(VLOOKUP(A944,'[1]CONSOLIDADO FINANCEIRO'!$F$5:$H$288,3,FALSE),"")</f>
        <v>2337303.54</v>
      </c>
      <c r="J944" s="6">
        <f t="shared" si="28"/>
        <v>2443533.8199999998</v>
      </c>
      <c r="K944" s="6">
        <f t="shared" si="29"/>
        <v>2337303.54</v>
      </c>
    </row>
    <row r="945" spans="1:11" ht="12.75" customHeight="1" x14ac:dyDescent="0.25">
      <c r="A945" s="1" t="s">
        <v>950</v>
      </c>
      <c r="B945" s="3" t="s">
        <v>2177</v>
      </c>
      <c r="C945" s="3" t="s">
        <v>2176</v>
      </c>
      <c r="D945" s="1" t="s">
        <v>4</v>
      </c>
      <c r="E945" s="1" t="s">
        <v>5</v>
      </c>
      <c r="F945" s="6">
        <f>IFERROR(VLOOKUP(A945,'[1]CONSOLIDADO PREVIDENCIARIO'!$F$5:$H$1810,2,FALSE),"")</f>
        <v>1095764.55</v>
      </c>
      <c r="G945" s="6">
        <f>IFERROR(VLOOKUP(A945,'[1]CONSOLIDADO PREVIDENCIARIO'!$F$5:$H$1810,3,FALSE),"")</f>
        <v>2392774.38</v>
      </c>
      <c r="H945" s="6" t="str">
        <f>IFERROR(VLOOKUP(A945,'[1]CONSOLIDADO FINANCEIRO'!$F$5:$H$288,2,FALSE),"")</f>
        <v/>
      </c>
      <c r="I945" s="6" t="str">
        <f>IFERROR(VLOOKUP(A945,'[1]CONSOLIDADO FINANCEIRO'!$F$5:$H$288,3,FALSE),"")</f>
        <v/>
      </c>
      <c r="J945" s="6">
        <f t="shared" si="28"/>
        <v>1095764.55</v>
      </c>
      <c r="K945" s="6">
        <f t="shared" si="29"/>
        <v>2392774.38</v>
      </c>
    </row>
    <row r="946" spans="1:11" ht="12.75" customHeight="1" x14ac:dyDescent="0.25">
      <c r="A946" s="1" t="s">
        <v>951</v>
      </c>
      <c r="B946" s="3" t="s">
        <v>2160</v>
      </c>
      <c r="C946" s="3" t="s">
        <v>2180</v>
      </c>
      <c r="D946" s="1" t="s">
        <v>8</v>
      </c>
      <c r="E946" s="1" t="s">
        <v>15</v>
      </c>
      <c r="F946" s="6">
        <f>IFERROR(VLOOKUP(A946,'[1]CONSOLIDADO PREVIDENCIARIO'!$F$5:$H$1810,2,FALSE),"")</f>
        <v>2513816.98</v>
      </c>
      <c r="G946" s="6">
        <f>IFERROR(VLOOKUP(A946,'[1]CONSOLIDADO PREVIDENCIARIO'!$F$5:$H$1810,3,FALSE),"")</f>
        <v>6749446.6799999997</v>
      </c>
      <c r="H946" s="6" t="str">
        <f>IFERROR(VLOOKUP(A946,'[1]CONSOLIDADO FINANCEIRO'!$F$5:$H$288,2,FALSE),"")</f>
        <v/>
      </c>
      <c r="I946" s="6" t="str">
        <f>IFERROR(VLOOKUP(A946,'[1]CONSOLIDADO FINANCEIRO'!$F$5:$H$288,3,FALSE),"")</f>
        <v/>
      </c>
      <c r="J946" s="6">
        <f t="shared" si="28"/>
        <v>2513816.98</v>
      </c>
      <c r="K946" s="6">
        <f t="shared" si="29"/>
        <v>6749446.6799999997</v>
      </c>
    </row>
    <row r="947" spans="1:11" ht="12.75" customHeight="1" x14ac:dyDescent="0.25">
      <c r="A947" s="1" t="s">
        <v>952</v>
      </c>
      <c r="B947" s="3" t="s">
        <v>2177</v>
      </c>
      <c r="C947" s="3" t="s">
        <v>2176</v>
      </c>
      <c r="D947" s="1" t="s">
        <v>8</v>
      </c>
      <c r="E947" s="1" t="s">
        <v>5</v>
      </c>
      <c r="F947" s="6">
        <f>IFERROR(VLOOKUP(A947,'[1]CONSOLIDADO PREVIDENCIARIO'!$F$5:$H$1810,2,FALSE),"")</f>
        <v>26136847.25</v>
      </c>
      <c r="G947" s="6">
        <f>IFERROR(VLOOKUP(A947,'[1]CONSOLIDADO PREVIDENCIARIO'!$F$5:$H$1810,3,FALSE),"")</f>
        <v>68802346.930000007</v>
      </c>
      <c r="H947" s="6" t="str">
        <f>IFERROR(VLOOKUP(A947,'[1]CONSOLIDADO FINANCEIRO'!$F$5:$H$288,2,FALSE),"")</f>
        <v/>
      </c>
      <c r="I947" s="6" t="str">
        <f>IFERROR(VLOOKUP(A947,'[1]CONSOLIDADO FINANCEIRO'!$F$5:$H$288,3,FALSE),"")</f>
        <v/>
      </c>
      <c r="J947" s="6">
        <f t="shared" si="28"/>
        <v>26136847.25</v>
      </c>
      <c r="K947" s="6">
        <f t="shared" si="29"/>
        <v>68802346.930000007</v>
      </c>
    </row>
    <row r="948" spans="1:11" ht="12.75" customHeight="1" x14ac:dyDescent="0.25">
      <c r="A948" s="1" t="s">
        <v>953</v>
      </c>
      <c r="B948" s="3" t="s">
        <v>2174</v>
      </c>
      <c r="C948" s="3" t="s">
        <v>2183</v>
      </c>
      <c r="D948" s="1" t="s">
        <v>8</v>
      </c>
      <c r="E948" s="1" t="s">
        <v>15</v>
      </c>
      <c r="F948" s="6">
        <f>IFERROR(VLOOKUP(A948,'[1]CONSOLIDADO PREVIDENCIARIO'!$F$5:$H$1810,2,FALSE),"")</f>
        <v>3170949.96</v>
      </c>
      <c r="G948" s="6">
        <f>IFERROR(VLOOKUP(A948,'[1]CONSOLIDADO PREVIDENCIARIO'!$F$5:$H$1810,3,FALSE),"")</f>
        <v>2401604.09</v>
      </c>
      <c r="H948" s="6">
        <f>IFERROR(VLOOKUP(A948,'[1]CONSOLIDADO FINANCEIRO'!$F$5:$H$288,2,FALSE),"")</f>
        <v>3358273.61</v>
      </c>
      <c r="I948" s="6">
        <f>IFERROR(VLOOKUP(A948,'[1]CONSOLIDADO FINANCEIRO'!$F$5:$H$288,3,FALSE),"")</f>
        <v>3323956.69</v>
      </c>
      <c r="J948" s="6">
        <f t="shared" si="28"/>
        <v>6529223.5700000003</v>
      </c>
      <c r="K948" s="6">
        <f t="shared" si="29"/>
        <v>5725560.7799999993</v>
      </c>
    </row>
    <row r="949" spans="1:11" ht="12.75" customHeight="1" x14ac:dyDescent="0.25">
      <c r="A949" s="1" t="s">
        <v>954</v>
      </c>
      <c r="B949" s="3" t="s">
        <v>2163</v>
      </c>
      <c r="C949" s="3" t="s">
        <v>2180</v>
      </c>
      <c r="D949" s="1" t="s">
        <v>8</v>
      </c>
      <c r="E949" s="1" t="s">
        <v>5</v>
      </c>
      <c r="F949" s="6">
        <f>IFERROR(VLOOKUP(A949,'[1]CONSOLIDADO PREVIDENCIARIO'!$F$5:$H$1810,2,FALSE),"")</f>
        <v>2644037.2999999998</v>
      </c>
      <c r="G949" s="6">
        <f>IFERROR(VLOOKUP(A949,'[1]CONSOLIDADO PREVIDENCIARIO'!$F$5:$H$1810,3,FALSE),"")</f>
        <v>3642993.58</v>
      </c>
      <c r="H949" s="6" t="str">
        <f>IFERROR(VLOOKUP(A949,'[1]CONSOLIDADO FINANCEIRO'!$F$5:$H$288,2,FALSE),"")</f>
        <v/>
      </c>
      <c r="I949" s="6" t="str">
        <f>IFERROR(VLOOKUP(A949,'[1]CONSOLIDADO FINANCEIRO'!$F$5:$H$288,3,FALSE),"")</f>
        <v/>
      </c>
      <c r="J949" s="6">
        <f t="shared" si="28"/>
        <v>2644037.2999999998</v>
      </c>
      <c r="K949" s="6">
        <f t="shared" si="29"/>
        <v>3642993.58</v>
      </c>
    </row>
    <row r="950" spans="1:11" ht="12.75" customHeight="1" x14ac:dyDescent="0.25">
      <c r="A950" s="1" t="s">
        <v>955</v>
      </c>
      <c r="B950" s="3" t="s">
        <v>2167</v>
      </c>
      <c r="C950" s="3" t="s">
        <v>2182</v>
      </c>
      <c r="D950" s="1" t="s">
        <v>4</v>
      </c>
      <c r="E950" s="1" t="s">
        <v>15</v>
      </c>
      <c r="F950" s="6" t="str">
        <f>IFERROR(VLOOKUP(A950,'[1]CONSOLIDADO PREVIDENCIARIO'!$F$5:$H$1810,2,FALSE),"")</f>
        <v/>
      </c>
      <c r="G950" s="6" t="str">
        <f>IFERROR(VLOOKUP(A950,'[1]CONSOLIDADO PREVIDENCIARIO'!$F$5:$H$1810,3,FALSE),"")</f>
        <v/>
      </c>
      <c r="H950" s="6" t="str">
        <f>IFERROR(VLOOKUP(A950,'[1]CONSOLIDADO FINANCEIRO'!$F$5:$H$288,2,FALSE),"")</f>
        <v/>
      </c>
      <c r="I950" s="6" t="str">
        <f>IFERROR(VLOOKUP(A950,'[1]CONSOLIDADO FINANCEIRO'!$F$5:$H$288,3,FALSE),"")</f>
        <v/>
      </c>
      <c r="J950" s="6">
        <f t="shared" si="28"/>
        <v>0</v>
      </c>
      <c r="K950" s="6">
        <f t="shared" si="29"/>
        <v>0</v>
      </c>
    </row>
    <row r="951" spans="1:11" ht="12.75" customHeight="1" x14ac:dyDescent="0.25">
      <c r="A951" s="1" t="s">
        <v>956</v>
      </c>
      <c r="B951" s="3" t="s">
        <v>2157</v>
      </c>
      <c r="C951" s="3" t="s">
        <v>2182</v>
      </c>
      <c r="D951" s="1" t="s">
        <v>8</v>
      </c>
      <c r="E951" s="1" t="s">
        <v>5</v>
      </c>
      <c r="F951" s="6">
        <f>IFERROR(VLOOKUP(A951,'[1]CONSOLIDADO PREVIDENCIARIO'!$F$5:$H$1810,2,FALSE),"")</f>
        <v>6615029.2599999998</v>
      </c>
      <c r="G951" s="6">
        <f>IFERROR(VLOOKUP(A951,'[1]CONSOLIDADO PREVIDENCIARIO'!$F$5:$H$1810,3,FALSE),"")</f>
        <v>6792138.5099999998</v>
      </c>
      <c r="H951" s="6" t="str">
        <f>IFERROR(VLOOKUP(A951,'[1]CONSOLIDADO FINANCEIRO'!$F$5:$H$288,2,FALSE),"")</f>
        <v/>
      </c>
      <c r="I951" s="6" t="str">
        <f>IFERROR(VLOOKUP(A951,'[1]CONSOLIDADO FINANCEIRO'!$F$5:$H$288,3,FALSE),"")</f>
        <v/>
      </c>
      <c r="J951" s="6">
        <f t="shared" si="28"/>
        <v>6615029.2599999998</v>
      </c>
      <c r="K951" s="6">
        <f t="shared" si="29"/>
        <v>6792138.5099999998</v>
      </c>
    </row>
    <row r="952" spans="1:11" ht="12.75" customHeight="1" x14ac:dyDescent="0.25">
      <c r="A952" s="1" t="s">
        <v>957</v>
      </c>
      <c r="B952" s="3" t="s">
        <v>2160</v>
      </c>
      <c r="C952" s="3" t="s">
        <v>2180</v>
      </c>
      <c r="D952" s="1" t="s">
        <v>4</v>
      </c>
      <c r="E952" s="1" t="s">
        <v>15</v>
      </c>
      <c r="F952" s="6">
        <f>IFERROR(VLOOKUP(A952,'[1]CONSOLIDADO PREVIDENCIARIO'!$F$5:$H$1810,2,FALSE),"")</f>
        <v>1013782.09</v>
      </c>
      <c r="G952" s="6">
        <f>IFERROR(VLOOKUP(A952,'[1]CONSOLIDADO PREVIDENCIARIO'!$F$5:$H$1810,3,FALSE),"")</f>
        <v>2261126.9500000002</v>
      </c>
      <c r="H952" s="6" t="str">
        <f>IFERROR(VLOOKUP(A952,'[1]CONSOLIDADO FINANCEIRO'!$F$5:$H$288,2,FALSE),"")</f>
        <v/>
      </c>
      <c r="I952" s="6" t="str">
        <f>IFERROR(VLOOKUP(A952,'[1]CONSOLIDADO FINANCEIRO'!$F$5:$H$288,3,FALSE),"")</f>
        <v/>
      </c>
      <c r="J952" s="6">
        <f t="shared" si="28"/>
        <v>1013782.09</v>
      </c>
      <c r="K952" s="6">
        <f t="shared" si="29"/>
        <v>2261126.9500000002</v>
      </c>
    </row>
    <row r="953" spans="1:11" ht="12.75" customHeight="1" x14ac:dyDescent="0.25">
      <c r="A953" s="1" t="s">
        <v>958</v>
      </c>
      <c r="B953" s="3" t="s">
        <v>2170</v>
      </c>
      <c r="C953" s="3" t="s">
        <v>2176</v>
      </c>
      <c r="D953" s="1" t="s">
        <v>8</v>
      </c>
      <c r="E953" s="1" t="s">
        <v>5</v>
      </c>
      <c r="F953" s="6">
        <f>IFERROR(VLOOKUP(A953,'[1]CONSOLIDADO PREVIDENCIARIO'!$F$5:$H$1810,2,FALSE),"")</f>
        <v>7531231.4000000004</v>
      </c>
      <c r="G953" s="6">
        <f>IFERROR(VLOOKUP(A953,'[1]CONSOLIDADO PREVIDENCIARIO'!$F$5:$H$1810,3,FALSE),"")</f>
        <v>21810000</v>
      </c>
      <c r="H953" s="6" t="str">
        <f>IFERROR(VLOOKUP(A953,'[1]CONSOLIDADO FINANCEIRO'!$F$5:$H$288,2,FALSE),"")</f>
        <v/>
      </c>
      <c r="I953" s="6" t="str">
        <f>IFERROR(VLOOKUP(A953,'[1]CONSOLIDADO FINANCEIRO'!$F$5:$H$288,3,FALSE),"")</f>
        <v/>
      </c>
      <c r="J953" s="6">
        <f t="shared" si="28"/>
        <v>7531231.4000000004</v>
      </c>
      <c r="K953" s="6">
        <f t="shared" si="29"/>
        <v>21810000</v>
      </c>
    </row>
    <row r="954" spans="1:11" ht="12.75" customHeight="1" x14ac:dyDescent="0.25">
      <c r="A954" s="1" t="s">
        <v>959</v>
      </c>
      <c r="B954" s="3" t="s">
        <v>2174</v>
      </c>
      <c r="C954" s="3" t="s">
        <v>2183</v>
      </c>
      <c r="D954" s="1" t="s">
        <v>4</v>
      </c>
      <c r="E954" s="1" t="s">
        <v>15</v>
      </c>
      <c r="F954" s="6">
        <f>IFERROR(VLOOKUP(A954,'[1]CONSOLIDADO PREVIDENCIARIO'!$F$5:$H$1810,2,FALSE),"")</f>
        <v>569027.32999999996</v>
      </c>
      <c r="G954" s="6">
        <f>IFERROR(VLOOKUP(A954,'[1]CONSOLIDADO PREVIDENCIARIO'!$F$5:$H$1810,3,FALSE),"")</f>
        <v>1300632.49</v>
      </c>
      <c r="H954" s="6" t="str">
        <f>IFERROR(VLOOKUP(A954,'[1]CONSOLIDADO FINANCEIRO'!$F$5:$H$288,2,FALSE),"")</f>
        <v/>
      </c>
      <c r="I954" s="6" t="str">
        <f>IFERROR(VLOOKUP(A954,'[1]CONSOLIDADO FINANCEIRO'!$F$5:$H$288,3,FALSE),"")</f>
        <v/>
      </c>
      <c r="J954" s="6">
        <f t="shared" si="28"/>
        <v>569027.32999999996</v>
      </c>
      <c r="K954" s="6">
        <f t="shared" si="29"/>
        <v>1300632.49</v>
      </c>
    </row>
    <row r="955" spans="1:11" ht="12.75" customHeight="1" x14ac:dyDescent="0.25">
      <c r="A955" s="1" t="s">
        <v>960</v>
      </c>
      <c r="B955" s="3" t="s">
        <v>2177</v>
      </c>
      <c r="C955" s="3" t="s">
        <v>2176</v>
      </c>
      <c r="D955" s="1" t="s">
        <v>8</v>
      </c>
      <c r="E955" s="1" t="s">
        <v>5</v>
      </c>
      <c r="F955" s="6" t="str">
        <f>IFERROR(VLOOKUP(A955,'[1]CONSOLIDADO PREVIDENCIARIO'!$F$5:$H$1810,2,FALSE),"")</f>
        <v/>
      </c>
      <c r="G955" s="6" t="str">
        <f>IFERROR(VLOOKUP(A955,'[1]CONSOLIDADO PREVIDENCIARIO'!$F$5:$H$1810,3,FALSE),"")</f>
        <v/>
      </c>
      <c r="H955" s="6" t="str">
        <f>IFERROR(VLOOKUP(A955,'[1]CONSOLIDADO FINANCEIRO'!$F$5:$H$288,2,FALSE),"")</f>
        <v/>
      </c>
      <c r="I955" s="6" t="str">
        <f>IFERROR(VLOOKUP(A955,'[1]CONSOLIDADO FINANCEIRO'!$F$5:$H$288,3,FALSE),"")</f>
        <v/>
      </c>
      <c r="J955" s="6">
        <f t="shared" si="28"/>
        <v>0</v>
      </c>
      <c r="K955" s="6">
        <f t="shared" si="29"/>
        <v>0</v>
      </c>
    </row>
    <row r="956" spans="1:11" ht="12.75" customHeight="1" x14ac:dyDescent="0.25">
      <c r="A956" s="1" t="s">
        <v>961</v>
      </c>
      <c r="B956" s="3" t="s">
        <v>2171</v>
      </c>
      <c r="C956" s="3" t="s">
        <v>2182</v>
      </c>
      <c r="D956" s="1" t="s">
        <v>4</v>
      </c>
      <c r="E956" s="1" t="s">
        <v>15</v>
      </c>
      <c r="F956" s="6">
        <f>IFERROR(VLOOKUP(A956,'[1]CONSOLIDADO PREVIDENCIARIO'!$F$5:$H$1810,2,FALSE),"")</f>
        <v>883823.81</v>
      </c>
      <c r="G956" s="6">
        <f>IFERROR(VLOOKUP(A956,'[1]CONSOLIDADO PREVIDENCIARIO'!$F$5:$H$1810,3,FALSE),"")</f>
        <v>0</v>
      </c>
      <c r="H956" s="6" t="str">
        <f>IFERROR(VLOOKUP(A956,'[1]CONSOLIDADO FINANCEIRO'!$F$5:$H$288,2,FALSE),"")</f>
        <v/>
      </c>
      <c r="I956" s="6" t="str">
        <f>IFERROR(VLOOKUP(A956,'[1]CONSOLIDADO FINANCEIRO'!$F$5:$H$288,3,FALSE),"")</f>
        <v/>
      </c>
      <c r="J956" s="6">
        <f t="shared" si="28"/>
        <v>883823.81</v>
      </c>
      <c r="K956" s="6">
        <f t="shared" si="29"/>
        <v>0</v>
      </c>
    </row>
    <row r="957" spans="1:11" ht="12.75" customHeight="1" x14ac:dyDescent="0.25">
      <c r="A957" s="1" t="s">
        <v>962</v>
      </c>
      <c r="B957" s="3" t="s">
        <v>2164</v>
      </c>
      <c r="C957" s="3" t="s">
        <v>2180</v>
      </c>
      <c r="D957" s="1" t="s">
        <v>4</v>
      </c>
      <c r="E957" s="1" t="s">
        <v>5</v>
      </c>
      <c r="F957" s="6">
        <f>IFERROR(VLOOKUP(A957,'[1]CONSOLIDADO PREVIDENCIARIO'!$F$5:$H$1810,2,FALSE),"")</f>
        <v>1374893.6</v>
      </c>
      <c r="G957" s="6">
        <f>IFERROR(VLOOKUP(A957,'[1]CONSOLIDADO PREVIDENCIARIO'!$F$5:$H$1810,3,FALSE),"")</f>
        <v>1507530.42</v>
      </c>
      <c r="H957" s="6" t="str">
        <f>IFERROR(VLOOKUP(A957,'[1]CONSOLIDADO FINANCEIRO'!$F$5:$H$288,2,FALSE),"")</f>
        <v/>
      </c>
      <c r="I957" s="6" t="str">
        <f>IFERROR(VLOOKUP(A957,'[1]CONSOLIDADO FINANCEIRO'!$F$5:$H$288,3,FALSE),"")</f>
        <v/>
      </c>
      <c r="J957" s="6">
        <f t="shared" si="28"/>
        <v>1374893.6</v>
      </c>
      <c r="K957" s="6">
        <f t="shared" si="29"/>
        <v>1507530.42</v>
      </c>
    </row>
    <row r="958" spans="1:11" ht="12.75" customHeight="1" x14ac:dyDescent="0.25">
      <c r="A958" s="1" t="s">
        <v>963</v>
      </c>
      <c r="B958" s="3" t="s">
        <v>2160</v>
      </c>
      <c r="C958" s="3" t="s">
        <v>2180</v>
      </c>
      <c r="D958" s="1" t="s">
        <v>4</v>
      </c>
      <c r="E958" s="1" t="s">
        <v>5</v>
      </c>
      <c r="F958" s="6">
        <f>IFERROR(VLOOKUP(A958,'[1]CONSOLIDADO PREVIDENCIARIO'!$F$5:$H$1810,2,FALSE),"")</f>
        <v>517280.81</v>
      </c>
      <c r="G958" s="6">
        <f>IFERROR(VLOOKUP(A958,'[1]CONSOLIDADO PREVIDENCIARIO'!$F$5:$H$1810,3,FALSE),"")</f>
        <v>2512906.0499999998</v>
      </c>
      <c r="H958" s="6" t="str">
        <f>IFERROR(VLOOKUP(A958,'[1]CONSOLIDADO FINANCEIRO'!$F$5:$H$288,2,FALSE),"")</f>
        <v/>
      </c>
      <c r="I958" s="6" t="str">
        <f>IFERROR(VLOOKUP(A958,'[1]CONSOLIDADO FINANCEIRO'!$F$5:$H$288,3,FALSE),"")</f>
        <v/>
      </c>
      <c r="J958" s="6">
        <f t="shared" si="28"/>
        <v>517280.81</v>
      </c>
      <c r="K958" s="6">
        <f t="shared" si="29"/>
        <v>2512906.0499999998</v>
      </c>
    </row>
    <row r="959" spans="1:11" ht="12.75" customHeight="1" x14ac:dyDescent="0.25">
      <c r="A959" s="1" t="s">
        <v>964</v>
      </c>
      <c r="B959" s="3" t="s">
        <v>2162</v>
      </c>
      <c r="C959" s="3" t="s">
        <v>2176</v>
      </c>
      <c r="D959" s="1" t="s">
        <v>8</v>
      </c>
      <c r="E959" s="1" t="s">
        <v>15</v>
      </c>
      <c r="F959" s="6">
        <f>IFERROR(VLOOKUP(A959,'[1]CONSOLIDADO PREVIDENCIARIO'!$F$5:$H$1810,2,FALSE),"")</f>
        <v>6832787.7000000002</v>
      </c>
      <c r="G959" s="6">
        <f>IFERROR(VLOOKUP(A959,'[1]CONSOLIDADO PREVIDENCIARIO'!$F$5:$H$1810,3,FALSE),"")</f>
        <v>18614716.789999999</v>
      </c>
      <c r="H959" s="6" t="str">
        <f>IFERROR(VLOOKUP(A959,'[1]CONSOLIDADO FINANCEIRO'!$F$5:$H$288,2,FALSE),"")</f>
        <v/>
      </c>
      <c r="I959" s="6" t="str">
        <f>IFERROR(VLOOKUP(A959,'[1]CONSOLIDADO FINANCEIRO'!$F$5:$H$288,3,FALSE),"")</f>
        <v/>
      </c>
      <c r="J959" s="6">
        <f t="shared" si="28"/>
        <v>6832787.7000000002</v>
      </c>
      <c r="K959" s="6">
        <f t="shared" si="29"/>
        <v>18614716.789999999</v>
      </c>
    </row>
    <row r="960" spans="1:11" ht="12.75" customHeight="1" x14ac:dyDescent="0.25">
      <c r="A960" s="1" t="s">
        <v>965</v>
      </c>
      <c r="B960" s="3" t="s">
        <v>2169</v>
      </c>
      <c r="C960" s="3" t="s">
        <v>2183</v>
      </c>
      <c r="D960" s="1" t="s">
        <v>4</v>
      </c>
      <c r="E960" s="1" t="s">
        <v>15</v>
      </c>
      <c r="F960" s="6">
        <f>IFERROR(VLOOKUP(A960,'[1]CONSOLIDADO PREVIDENCIARIO'!$F$5:$H$1810,2,FALSE),"")</f>
        <v>892717.56</v>
      </c>
      <c r="G960" s="6">
        <f>IFERROR(VLOOKUP(A960,'[1]CONSOLIDADO PREVIDENCIARIO'!$F$5:$H$1810,3,FALSE),"")</f>
        <v>870097.93</v>
      </c>
      <c r="H960" s="6" t="str">
        <f>IFERROR(VLOOKUP(A960,'[1]CONSOLIDADO FINANCEIRO'!$F$5:$H$288,2,FALSE),"")</f>
        <v/>
      </c>
      <c r="I960" s="6" t="str">
        <f>IFERROR(VLOOKUP(A960,'[1]CONSOLIDADO FINANCEIRO'!$F$5:$H$288,3,FALSE),"")</f>
        <v/>
      </c>
      <c r="J960" s="6">
        <f t="shared" si="28"/>
        <v>892717.56</v>
      </c>
      <c r="K960" s="6">
        <f t="shared" si="29"/>
        <v>870097.93</v>
      </c>
    </row>
    <row r="961" spans="1:11" ht="12.75" customHeight="1" x14ac:dyDescent="0.25">
      <c r="A961" s="1" t="s">
        <v>966</v>
      </c>
      <c r="B961" s="3" t="s">
        <v>2164</v>
      </c>
      <c r="C961" s="3" t="s">
        <v>2180</v>
      </c>
      <c r="D961" s="1" t="s">
        <v>4</v>
      </c>
      <c r="E961" s="1" t="s">
        <v>5</v>
      </c>
      <c r="F961" s="6">
        <f>IFERROR(VLOOKUP(A961,'[1]CONSOLIDADO PREVIDENCIARIO'!$F$5:$H$1810,2,FALSE),"")</f>
        <v>3021913.8</v>
      </c>
      <c r="G961" s="6">
        <f>IFERROR(VLOOKUP(A961,'[1]CONSOLIDADO PREVIDENCIARIO'!$F$5:$H$1810,3,FALSE),"")</f>
        <v>3164893.07</v>
      </c>
      <c r="H961" s="6" t="str">
        <f>IFERROR(VLOOKUP(A961,'[1]CONSOLIDADO FINANCEIRO'!$F$5:$H$288,2,FALSE),"")</f>
        <v/>
      </c>
      <c r="I961" s="6" t="str">
        <f>IFERROR(VLOOKUP(A961,'[1]CONSOLIDADO FINANCEIRO'!$F$5:$H$288,3,FALSE),"")</f>
        <v/>
      </c>
      <c r="J961" s="6">
        <f t="shared" si="28"/>
        <v>3021913.8</v>
      </c>
      <c r="K961" s="6">
        <f t="shared" si="29"/>
        <v>3164893.07</v>
      </c>
    </row>
    <row r="962" spans="1:11" ht="12.75" customHeight="1" x14ac:dyDescent="0.25">
      <c r="A962" s="1" t="s">
        <v>967</v>
      </c>
      <c r="B962" s="3" t="s">
        <v>2177</v>
      </c>
      <c r="C962" s="3" t="s">
        <v>2176</v>
      </c>
      <c r="D962" s="1" t="s">
        <v>8</v>
      </c>
      <c r="E962" s="1" t="s">
        <v>5</v>
      </c>
      <c r="F962" s="6">
        <f>IFERROR(VLOOKUP(A962,'[1]CONSOLIDADO PREVIDENCIARIO'!$F$5:$H$1810,2,FALSE),"")</f>
        <v>33899508.329999998</v>
      </c>
      <c r="G962" s="6">
        <f>IFERROR(VLOOKUP(A962,'[1]CONSOLIDADO PREVIDENCIARIO'!$F$5:$H$1810,3,FALSE),"")</f>
        <v>33422022</v>
      </c>
      <c r="H962" s="6" t="str">
        <f>IFERROR(VLOOKUP(A962,'[1]CONSOLIDADO FINANCEIRO'!$F$5:$H$288,2,FALSE),"")</f>
        <v/>
      </c>
      <c r="I962" s="6" t="str">
        <f>IFERROR(VLOOKUP(A962,'[1]CONSOLIDADO FINANCEIRO'!$F$5:$H$288,3,FALSE),"")</f>
        <v/>
      </c>
      <c r="J962" s="6">
        <f t="shared" si="28"/>
        <v>33899508.329999998</v>
      </c>
      <c r="K962" s="6">
        <f t="shared" si="29"/>
        <v>33422022</v>
      </c>
    </row>
    <row r="963" spans="1:11" ht="12.75" customHeight="1" x14ac:dyDescent="0.25">
      <c r="A963" s="1" t="s">
        <v>968</v>
      </c>
      <c r="B963" s="3" t="s">
        <v>2162</v>
      </c>
      <c r="C963" s="3" t="s">
        <v>2176</v>
      </c>
      <c r="D963" s="1" t="s">
        <v>8</v>
      </c>
      <c r="E963" s="1" t="s">
        <v>15</v>
      </c>
      <c r="F963" s="6">
        <f>IFERROR(VLOOKUP(A963,'[1]CONSOLIDADO PREVIDENCIARIO'!$F$5:$H$1810,2,FALSE),"")</f>
        <v>2013827.73</v>
      </c>
      <c r="G963" s="6">
        <f>IFERROR(VLOOKUP(A963,'[1]CONSOLIDADO PREVIDENCIARIO'!$F$5:$H$1810,3,FALSE),"")</f>
        <v>4468213.5199999996</v>
      </c>
      <c r="H963" s="6">
        <f>IFERROR(VLOOKUP(A963,'[1]CONSOLIDADO FINANCEIRO'!$F$5:$H$288,2,FALSE),"")</f>
        <v>3932330.15</v>
      </c>
      <c r="I963" s="6">
        <f>IFERROR(VLOOKUP(A963,'[1]CONSOLIDADO FINANCEIRO'!$F$5:$H$288,3,FALSE),"")</f>
        <v>9698861.0099999998</v>
      </c>
      <c r="J963" s="6">
        <f t="shared" si="28"/>
        <v>5946157.8799999999</v>
      </c>
      <c r="K963" s="6">
        <f t="shared" si="29"/>
        <v>14167074.529999999</v>
      </c>
    </row>
    <row r="964" spans="1:11" ht="12.75" customHeight="1" x14ac:dyDescent="0.25">
      <c r="A964" s="1" t="s">
        <v>969</v>
      </c>
      <c r="B964" s="3" t="s">
        <v>2160</v>
      </c>
      <c r="C964" s="3" t="s">
        <v>2180</v>
      </c>
      <c r="D964" s="1" t="s">
        <v>8</v>
      </c>
      <c r="E964" s="1" t="s">
        <v>15</v>
      </c>
      <c r="F964" s="6">
        <f>IFERROR(VLOOKUP(A964,'[1]CONSOLIDADO PREVIDENCIARIO'!$F$5:$H$1810,2,FALSE),"")</f>
        <v>15596316.51</v>
      </c>
      <c r="G964" s="6">
        <f>IFERROR(VLOOKUP(A964,'[1]CONSOLIDADO PREVIDENCIARIO'!$F$5:$H$1810,3,FALSE),"")</f>
        <v>20785767.719999999</v>
      </c>
      <c r="H964" s="6" t="str">
        <f>IFERROR(VLOOKUP(A964,'[1]CONSOLIDADO FINANCEIRO'!$F$5:$H$288,2,FALSE),"")</f>
        <v/>
      </c>
      <c r="I964" s="6" t="str">
        <f>IFERROR(VLOOKUP(A964,'[1]CONSOLIDADO FINANCEIRO'!$F$5:$H$288,3,FALSE),"")</f>
        <v/>
      </c>
      <c r="J964" s="6">
        <f t="shared" si="28"/>
        <v>15596316.51</v>
      </c>
      <c r="K964" s="6">
        <f t="shared" si="29"/>
        <v>20785767.719999999</v>
      </c>
    </row>
    <row r="965" spans="1:11" ht="12.75" customHeight="1" x14ac:dyDescent="0.25">
      <c r="A965" s="1" t="s">
        <v>970</v>
      </c>
      <c r="B965" s="3" t="s">
        <v>2177</v>
      </c>
      <c r="C965" s="3" t="s">
        <v>2176</v>
      </c>
      <c r="D965" s="1" t="s">
        <v>8</v>
      </c>
      <c r="E965" s="1" t="s">
        <v>5</v>
      </c>
      <c r="F965" s="6">
        <f>IFERROR(VLOOKUP(A965,'[1]CONSOLIDADO PREVIDENCIARIO'!$F$5:$H$1810,2,FALSE),"")</f>
        <v>7202736.7599999998</v>
      </c>
      <c r="G965" s="6">
        <f>IFERROR(VLOOKUP(A965,'[1]CONSOLIDADO PREVIDENCIARIO'!$F$5:$H$1810,3,FALSE),"")</f>
        <v>10493381.57</v>
      </c>
      <c r="H965" s="6">
        <f>IFERROR(VLOOKUP(A965,'[1]CONSOLIDADO FINANCEIRO'!$F$5:$H$288,2,FALSE),"")</f>
        <v>6468961.6900000004</v>
      </c>
      <c r="I965" s="6">
        <f>IFERROR(VLOOKUP(A965,'[1]CONSOLIDADO FINANCEIRO'!$F$5:$H$288,3,FALSE),"")</f>
        <v>8560045.7100000009</v>
      </c>
      <c r="J965" s="6">
        <f t="shared" si="28"/>
        <v>13671698.449999999</v>
      </c>
      <c r="K965" s="6">
        <f t="shared" si="29"/>
        <v>19053427.280000001</v>
      </c>
    </row>
    <row r="966" spans="1:11" ht="12.75" customHeight="1" x14ac:dyDescent="0.25">
      <c r="A966" s="1" t="s">
        <v>971</v>
      </c>
      <c r="B966" s="3" t="s">
        <v>2177</v>
      </c>
      <c r="C966" s="3" t="s">
        <v>2176</v>
      </c>
      <c r="D966" s="1" t="s">
        <v>8</v>
      </c>
      <c r="E966" s="1" t="s">
        <v>15</v>
      </c>
      <c r="F966" s="6">
        <f>IFERROR(VLOOKUP(A966,'[1]CONSOLIDADO PREVIDENCIARIO'!$F$5:$H$1810,2,FALSE),"")</f>
        <v>6513459.4500000002</v>
      </c>
      <c r="G966" s="6">
        <f>IFERROR(VLOOKUP(A966,'[1]CONSOLIDADO PREVIDENCIARIO'!$F$5:$H$1810,3,FALSE),"")</f>
        <v>15368457.800000001</v>
      </c>
      <c r="H966" s="6" t="str">
        <f>IFERROR(VLOOKUP(A966,'[1]CONSOLIDADO FINANCEIRO'!$F$5:$H$288,2,FALSE),"")</f>
        <v/>
      </c>
      <c r="I966" s="6" t="str">
        <f>IFERROR(VLOOKUP(A966,'[1]CONSOLIDADO FINANCEIRO'!$F$5:$H$288,3,FALSE),"")</f>
        <v/>
      </c>
      <c r="J966" s="6">
        <f t="shared" ref="J966:J1029" si="30">SUM(F966,H966)</f>
        <v>6513459.4500000002</v>
      </c>
      <c r="K966" s="6">
        <f t="shared" ref="K966:K1029" si="31">SUM(G966,I966)</f>
        <v>15368457.800000001</v>
      </c>
    </row>
    <row r="967" spans="1:11" ht="12.75" customHeight="1" x14ac:dyDescent="0.25">
      <c r="A967" s="1" t="s">
        <v>972</v>
      </c>
      <c r="B967" s="3" t="s">
        <v>2169</v>
      </c>
      <c r="C967" s="3" t="s">
        <v>2183</v>
      </c>
      <c r="D967" s="1" t="s">
        <v>4</v>
      </c>
      <c r="E967" s="1" t="s">
        <v>15</v>
      </c>
      <c r="F967" s="6" t="str">
        <f>IFERROR(VLOOKUP(A967,'[1]CONSOLIDADO PREVIDENCIARIO'!$F$5:$H$1810,2,FALSE),"")</f>
        <v/>
      </c>
      <c r="G967" s="6" t="str">
        <f>IFERROR(VLOOKUP(A967,'[1]CONSOLIDADO PREVIDENCIARIO'!$F$5:$H$1810,3,FALSE),"")</f>
        <v/>
      </c>
      <c r="H967" s="6" t="str">
        <f>IFERROR(VLOOKUP(A967,'[1]CONSOLIDADO FINANCEIRO'!$F$5:$H$288,2,FALSE),"")</f>
        <v/>
      </c>
      <c r="I967" s="6" t="str">
        <f>IFERROR(VLOOKUP(A967,'[1]CONSOLIDADO FINANCEIRO'!$F$5:$H$288,3,FALSE),"")</f>
        <v/>
      </c>
      <c r="J967" s="6">
        <f t="shared" si="30"/>
        <v>0</v>
      </c>
      <c r="K967" s="6">
        <f t="shared" si="31"/>
        <v>0</v>
      </c>
    </row>
    <row r="968" spans="1:11" ht="12.75" customHeight="1" x14ac:dyDescent="0.25">
      <c r="A968" s="1" t="s">
        <v>973</v>
      </c>
      <c r="B968" s="3" t="s">
        <v>2163</v>
      </c>
      <c r="C968" s="3" t="s">
        <v>2180</v>
      </c>
      <c r="D968" s="1" t="s">
        <v>8</v>
      </c>
      <c r="E968" s="1" t="s">
        <v>5</v>
      </c>
      <c r="F968" s="6">
        <f>IFERROR(VLOOKUP(A968,'[1]CONSOLIDADO PREVIDENCIARIO'!$F$5:$H$1810,2,FALSE),"")</f>
        <v>4468352.71</v>
      </c>
      <c r="G968" s="6">
        <f>IFERROR(VLOOKUP(A968,'[1]CONSOLIDADO PREVIDENCIARIO'!$F$5:$H$1810,3,FALSE),"")</f>
        <v>10037644.26</v>
      </c>
      <c r="H968" s="6" t="str">
        <f>IFERROR(VLOOKUP(A968,'[1]CONSOLIDADO FINANCEIRO'!$F$5:$H$288,2,FALSE),"")</f>
        <v/>
      </c>
      <c r="I968" s="6" t="str">
        <f>IFERROR(VLOOKUP(A968,'[1]CONSOLIDADO FINANCEIRO'!$F$5:$H$288,3,FALSE),"")</f>
        <v/>
      </c>
      <c r="J968" s="6">
        <f t="shared" si="30"/>
        <v>4468352.71</v>
      </c>
      <c r="K968" s="6">
        <f t="shared" si="31"/>
        <v>10037644.26</v>
      </c>
    </row>
    <row r="969" spans="1:11" ht="12.75" customHeight="1" x14ac:dyDescent="0.25">
      <c r="A969" s="1" t="s">
        <v>974</v>
      </c>
      <c r="B969" s="3" t="s">
        <v>2160</v>
      </c>
      <c r="C969" s="3" t="s">
        <v>2180</v>
      </c>
      <c r="D969" s="1" t="s">
        <v>4</v>
      </c>
      <c r="E969" s="1" t="s">
        <v>5</v>
      </c>
      <c r="F969" s="6">
        <f>IFERROR(VLOOKUP(A969,'[1]CONSOLIDADO PREVIDENCIARIO'!$F$5:$H$1810,2,FALSE),"")</f>
        <v>636442.93999999994</v>
      </c>
      <c r="G969" s="6">
        <f>IFERROR(VLOOKUP(A969,'[1]CONSOLIDADO PREVIDENCIARIO'!$F$5:$H$1810,3,FALSE),"")</f>
        <v>1795188.88</v>
      </c>
      <c r="H969" s="6" t="str">
        <f>IFERROR(VLOOKUP(A969,'[1]CONSOLIDADO FINANCEIRO'!$F$5:$H$288,2,FALSE),"")</f>
        <v/>
      </c>
      <c r="I969" s="6" t="str">
        <f>IFERROR(VLOOKUP(A969,'[1]CONSOLIDADO FINANCEIRO'!$F$5:$H$288,3,FALSE),"")</f>
        <v/>
      </c>
      <c r="J969" s="6">
        <f t="shared" si="30"/>
        <v>636442.93999999994</v>
      </c>
      <c r="K969" s="6">
        <f t="shared" si="31"/>
        <v>1795188.88</v>
      </c>
    </row>
    <row r="970" spans="1:11" ht="12.75" customHeight="1" x14ac:dyDescent="0.25">
      <c r="A970" s="1" t="s">
        <v>975</v>
      </c>
      <c r="B970" s="3" t="s">
        <v>2174</v>
      </c>
      <c r="C970" s="3" t="s">
        <v>2183</v>
      </c>
      <c r="D970" s="1" t="s">
        <v>4</v>
      </c>
      <c r="E970" s="1" t="s">
        <v>15</v>
      </c>
      <c r="F970" s="6">
        <f>IFERROR(VLOOKUP(A970,'[1]CONSOLIDADO PREVIDENCIARIO'!$F$5:$H$1810,2,FALSE),"")</f>
        <v>965849.34</v>
      </c>
      <c r="G970" s="6">
        <f>IFERROR(VLOOKUP(A970,'[1]CONSOLIDADO PREVIDENCIARIO'!$F$5:$H$1810,3,FALSE),"")</f>
        <v>660519.07999999996</v>
      </c>
      <c r="H970" s="6" t="str">
        <f>IFERROR(VLOOKUP(A970,'[1]CONSOLIDADO FINANCEIRO'!$F$5:$H$288,2,FALSE),"")</f>
        <v/>
      </c>
      <c r="I970" s="6" t="str">
        <f>IFERROR(VLOOKUP(A970,'[1]CONSOLIDADO FINANCEIRO'!$F$5:$H$288,3,FALSE),"")</f>
        <v/>
      </c>
      <c r="J970" s="6">
        <f t="shared" si="30"/>
        <v>965849.34</v>
      </c>
      <c r="K970" s="6">
        <f t="shared" si="31"/>
        <v>660519.07999999996</v>
      </c>
    </row>
    <row r="971" spans="1:11" ht="12.75" customHeight="1" x14ac:dyDescent="0.25">
      <c r="A971" s="1" t="s">
        <v>976</v>
      </c>
      <c r="B971" s="3" t="s">
        <v>2174</v>
      </c>
      <c r="C971" s="3" t="s">
        <v>2183</v>
      </c>
      <c r="D971" s="1" t="s">
        <v>8</v>
      </c>
      <c r="E971" s="1" t="s">
        <v>5</v>
      </c>
      <c r="F971" s="6">
        <f>IFERROR(VLOOKUP(A971,'[1]CONSOLIDADO PREVIDENCIARIO'!$F$5:$H$1810,2,FALSE),"")</f>
        <v>3531169.69</v>
      </c>
      <c r="G971" s="6">
        <f>IFERROR(VLOOKUP(A971,'[1]CONSOLIDADO PREVIDENCIARIO'!$F$5:$H$1810,3,FALSE),"")</f>
        <v>7819014.6200000001</v>
      </c>
      <c r="H971" s="6" t="str">
        <f>IFERROR(VLOOKUP(A971,'[1]CONSOLIDADO FINANCEIRO'!$F$5:$H$288,2,FALSE),"")</f>
        <v/>
      </c>
      <c r="I971" s="6" t="str">
        <f>IFERROR(VLOOKUP(A971,'[1]CONSOLIDADO FINANCEIRO'!$F$5:$H$288,3,FALSE),"")</f>
        <v/>
      </c>
      <c r="J971" s="6">
        <f t="shared" si="30"/>
        <v>3531169.69</v>
      </c>
      <c r="K971" s="6">
        <f t="shared" si="31"/>
        <v>7819014.6200000001</v>
      </c>
    </row>
    <row r="972" spans="1:11" ht="12.75" customHeight="1" x14ac:dyDescent="0.25">
      <c r="A972" s="1" t="s">
        <v>977</v>
      </c>
      <c r="B972" s="3" t="s">
        <v>2167</v>
      </c>
      <c r="C972" s="3" t="s">
        <v>2182</v>
      </c>
      <c r="D972" s="1" t="s">
        <v>89</v>
      </c>
      <c r="E972" s="1" t="s">
        <v>15</v>
      </c>
      <c r="F972" s="6">
        <f>IFERROR(VLOOKUP(A972,'[1]CONSOLIDADO PREVIDENCIARIO'!$F$5:$H$1810,2,FALSE),"")</f>
        <v>32001447.629999999</v>
      </c>
      <c r="G972" s="6">
        <f>IFERROR(VLOOKUP(A972,'[1]CONSOLIDADO PREVIDENCIARIO'!$F$5:$H$1810,3,FALSE),"")</f>
        <v>49294726.07</v>
      </c>
      <c r="H972" s="6">
        <f>IFERROR(VLOOKUP(A972,'[1]CONSOLIDADO FINANCEIRO'!$F$5:$H$288,2,FALSE),"")</f>
        <v>17808555.640000001</v>
      </c>
      <c r="I972" s="6">
        <f>IFERROR(VLOOKUP(A972,'[1]CONSOLIDADO FINANCEIRO'!$F$5:$H$288,3,FALSE),"")</f>
        <v>30858907.800000001</v>
      </c>
      <c r="J972" s="6">
        <f t="shared" si="30"/>
        <v>49810003.269999996</v>
      </c>
      <c r="K972" s="6">
        <f t="shared" si="31"/>
        <v>80153633.870000005</v>
      </c>
    </row>
    <row r="973" spans="1:11" ht="12.75" customHeight="1" x14ac:dyDescent="0.25">
      <c r="A973" s="1" t="s">
        <v>978</v>
      </c>
      <c r="B973" s="3" t="s">
        <v>2177</v>
      </c>
      <c r="C973" s="3" t="s">
        <v>2176</v>
      </c>
      <c r="D973" s="1" t="s">
        <v>4</v>
      </c>
      <c r="E973" s="1" t="s">
        <v>5</v>
      </c>
      <c r="F973" s="6" t="str">
        <f>IFERROR(VLOOKUP(A973,'[1]CONSOLIDADO PREVIDENCIARIO'!$F$5:$H$1810,2,FALSE),"")</f>
        <v/>
      </c>
      <c r="G973" s="6" t="str">
        <f>IFERROR(VLOOKUP(A973,'[1]CONSOLIDADO PREVIDENCIARIO'!$F$5:$H$1810,3,FALSE),"")</f>
        <v/>
      </c>
      <c r="H973" s="6" t="str">
        <f>IFERROR(VLOOKUP(A973,'[1]CONSOLIDADO FINANCEIRO'!$F$5:$H$288,2,FALSE),"")</f>
        <v/>
      </c>
      <c r="I973" s="6" t="str">
        <f>IFERROR(VLOOKUP(A973,'[1]CONSOLIDADO FINANCEIRO'!$F$5:$H$288,3,FALSE),"")</f>
        <v/>
      </c>
      <c r="J973" s="6">
        <f t="shared" si="30"/>
        <v>0</v>
      </c>
      <c r="K973" s="6">
        <f t="shared" si="31"/>
        <v>0</v>
      </c>
    </row>
    <row r="974" spans="1:11" ht="12.75" customHeight="1" x14ac:dyDescent="0.25">
      <c r="A974" s="1" t="s">
        <v>979</v>
      </c>
      <c r="B974" s="3" t="s">
        <v>2169</v>
      </c>
      <c r="C974" s="3" t="s">
        <v>2183</v>
      </c>
      <c r="D974" s="1" t="s">
        <v>4</v>
      </c>
      <c r="E974" s="1" t="s">
        <v>15</v>
      </c>
      <c r="F974" s="6">
        <f>IFERROR(VLOOKUP(A974,'[1]CONSOLIDADO PREVIDENCIARIO'!$F$5:$H$1810,2,FALSE),"")</f>
        <v>2224737.2000000002</v>
      </c>
      <c r="G974" s="6">
        <f>IFERROR(VLOOKUP(A974,'[1]CONSOLIDADO PREVIDENCIARIO'!$F$5:$H$1810,3,FALSE),"")</f>
        <v>0</v>
      </c>
      <c r="H974" s="6" t="str">
        <f>IFERROR(VLOOKUP(A974,'[1]CONSOLIDADO FINANCEIRO'!$F$5:$H$288,2,FALSE),"")</f>
        <v/>
      </c>
      <c r="I974" s="6" t="str">
        <f>IFERROR(VLOOKUP(A974,'[1]CONSOLIDADO FINANCEIRO'!$F$5:$H$288,3,FALSE),"")</f>
        <v/>
      </c>
      <c r="J974" s="6">
        <f t="shared" si="30"/>
        <v>2224737.2000000002</v>
      </c>
      <c r="K974" s="6">
        <f t="shared" si="31"/>
        <v>0</v>
      </c>
    </row>
    <row r="975" spans="1:11" ht="12.75" customHeight="1" x14ac:dyDescent="0.25">
      <c r="A975" s="1" t="s">
        <v>980</v>
      </c>
      <c r="B975" s="3" t="s">
        <v>2177</v>
      </c>
      <c r="C975" s="3" t="s">
        <v>2176</v>
      </c>
      <c r="D975" s="1" t="s">
        <v>8</v>
      </c>
      <c r="E975" s="1" t="s">
        <v>15</v>
      </c>
      <c r="F975" s="6" t="str">
        <f>IFERROR(VLOOKUP(A975,'[1]CONSOLIDADO PREVIDENCIARIO'!$F$5:$H$1810,2,FALSE),"")</f>
        <v/>
      </c>
      <c r="G975" s="6" t="str">
        <f>IFERROR(VLOOKUP(A975,'[1]CONSOLIDADO PREVIDENCIARIO'!$F$5:$H$1810,3,FALSE),"")</f>
        <v/>
      </c>
      <c r="H975" s="6" t="str">
        <f>IFERROR(VLOOKUP(A975,'[1]CONSOLIDADO FINANCEIRO'!$F$5:$H$288,2,FALSE),"")</f>
        <v/>
      </c>
      <c r="I975" s="6" t="str">
        <f>IFERROR(VLOOKUP(A975,'[1]CONSOLIDADO FINANCEIRO'!$F$5:$H$288,3,FALSE),"")</f>
        <v/>
      </c>
      <c r="J975" s="6">
        <f t="shared" si="30"/>
        <v>0</v>
      </c>
      <c r="K975" s="6">
        <f t="shared" si="31"/>
        <v>0</v>
      </c>
    </row>
    <row r="976" spans="1:11" ht="12.75" customHeight="1" x14ac:dyDescent="0.25">
      <c r="A976" s="1" t="s">
        <v>981</v>
      </c>
      <c r="B976" s="3" t="s">
        <v>2166</v>
      </c>
      <c r="C976" s="3" t="s">
        <v>2182</v>
      </c>
      <c r="D976" s="1" t="s">
        <v>8</v>
      </c>
      <c r="E976" s="1" t="s">
        <v>5</v>
      </c>
      <c r="F976" s="6">
        <f>IFERROR(VLOOKUP(A976,'[1]CONSOLIDADO PREVIDENCIARIO'!$F$5:$H$1810,2,FALSE),"")</f>
        <v>3130625.54</v>
      </c>
      <c r="G976" s="6">
        <f>IFERROR(VLOOKUP(A976,'[1]CONSOLIDADO PREVIDENCIARIO'!$F$5:$H$1810,3,FALSE),"")</f>
        <v>2504588.7000000002</v>
      </c>
      <c r="H976" s="6">
        <f>IFERROR(VLOOKUP(A976,'[1]CONSOLIDADO FINANCEIRO'!$F$5:$H$288,2,FALSE),"")</f>
        <v>0</v>
      </c>
      <c r="I976" s="6">
        <f>IFERROR(VLOOKUP(A976,'[1]CONSOLIDADO FINANCEIRO'!$F$5:$H$288,3,FALSE),"")</f>
        <v>2273344.73</v>
      </c>
      <c r="J976" s="6">
        <f t="shared" si="30"/>
        <v>3130625.54</v>
      </c>
      <c r="K976" s="6">
        <f t="shared" si="31"/>
        <v>4777933.43</v>
      </c>
    </row>
    <row r="977" spans="1:11" ht="12.75" customHeight="1" x14ac:dyDescent="0.25">
      <c r="A977" s="1" t="s">
        <v>982</v>
      </c>
      <c r="B977" s="3" t="s">
        <v>2177</v>
      </c>
      <c r="C977" s="3" t="s">
        <v>2176</v>
      </c>
      <c r="D977" s="1" t="s">
        <v>89</v>
      </c>
      <c r="E977" s="1" t="s">
        <v>15</v>
      </c>
      <c r="F977" s="6">
        <f>IFERROR(VLOOKUP(A977,'[1]CONSOLIDADO PREVIDENCIARIO'!$F$5:$H$1810,2,FALSE),"")</f>
        <v>25844440.91</v>
      </c>
      <c r="G977" s="6">
        <f>IFERROR(VLOOKUP(A977,'[1]CONSOLIDADO PREVIDENCIARIO'!$F$5:$H$1810,3,FALSE),"")</f>
        <v>28784234.800000001</v>
      </c>
      <c r="H977" s="6" t="str">
        <f>IFERROR(VLOOKUP(A977,'[1]CONSOLIDADO FINANCEIRO'!$F$5:$H$288,2,FALSE),"")</f>
        <v/>
      </c>
      <c r="I977" s="6" t="str">
        <f>IFERROR(VLOOKUP(A977,'[1]CONSOLIDADO FINANCEIRO'!$F$5:$H$288,3,FALSE),"")</f>
        <v/>
      </c>
      <c r="J977" s="6">
        <f t="shared" si="30"/>
        <v>25844440.91</v>
      </c>
      <c r="K977" s="6">
        <f t="shared" si="31"/>
        <v>28784234.800000001</v>
      </c>
    </row>
    <row r="978" spans="1:11" ht="12.75" customHeight="1" x14ac:dyDescent="0.25">
      <c r="A978" s="1" t="s">
        <v>983</v>
      </c>
      <c r="B978" s="3" t="s">
        <v>2164</v>
      </c>
      <c r="C978" s="3" t="s">
        <v>2180</v>
      </c>
      <c r="D978" s="1" t="s">
        <v>8</v>
      </c>
      <c r="E978" s="1" t="s">
        <v>5</v>
      </c>
      <c r="F978" s="6">
        <f>IFERROR(VLOOKUP(A978,'[1]CONSOLIDADO PREVIDENCIARIO'!$F$5:$H$1810,2,FALSE),"")</f>
        <v>1103657.51</v>
      </c>
      <c r="G978" s="6">
        <f>IFERROR(VLOOKUP(A978,'[1]CONSOLIDADO PREVIDENCIARIO'!$F$5:$H$1810,3,FALSE),"")</f>
        <v>1161110.47</v>
      </c>
      <c r="H978" s="6">
        <f>IFERROR(VLOOKUP(A978,'[1]CONSOLIDADO FINANCEIRO'!$F$5:$H$288,2,FALSE),"")</f>
        <v>977373.42</v>
      </c>
      <c r="I978" s="6">
        <f>IFERROR(VLOOKUP(A978,'[1]CONSOLIDADO FINANCEIRO'!$F$5:$H$288,3,FALSE),"")</f>
        <v>1878554.64</v>
      </c>
      <c r="J978" s="6">
        <f t="shared" si="30"/>
        <v>2081030.9300000002</v>
      </c>
      <c r="K978" s="6">
        <f t="shared" si="31"/>
        <v>3039665.11</v>
      </c>
    </row>
    <row r="979" spans="1:11" ht="12.75" customHeight="1" x14ac:dyDescent="0.25">
      <c r="A979" s="1" t="s">
        <v>984</v>
      </c>
      <c r="B979" s="3" t="s">
        <v>2156</v>
      </c>
      <c r="C979" s="3" t="s">
        <v>2182</v>
      </c>
      <c r="D979" s="1" t="s">
        <v>8</v>
      </c>
      <c r="E979" s="1" t="s">
        <v>15</v>
      </c>
      <c r="F979" s="6">
        <f>IFERROR(VLOOKUP(A979,'[1]CONSOLIDADO PREVIDENCIARIO'!$F$5:$H$1810,2,FALSE),"")</f>
        <v>14569753.859999999</v>
      </c>
      <c r="G979" s="6">
        <f>IFERROR(VLOOKUP(A979,'[1]CONSOLIDADO PREVIDENCIARIO'!$F$5:$H$1810,3,FALSE),"")</f>
        <v>14394767.25</v>
      </c>
      <c r="H979" s="6" t="str">
        <f>IFERROR(VLOOKUP(A979,'[1]CONSOLIDADO FINANCEIRO'!$F$5:$H$288,2,FALSE),"")</f>
        <v/>
      </c>
      <c r="I979" s="6" t="str">
        <f>IFERROR(VLOOKUP(A979,'[1]CONSOLIDADO FINANCEIRO'!$F$5:$H$288,3,FALSE),"")</f>
        <v/>
      </c>
      <c r="J979" s="6">
        <f t="shared" si="30"/>
        <v>14569753.859999999</v>
      </c>
      <c r="K979" s="6">
        <f t="shared" si="31"/>
        <v>14394767.25</v>
      </c>
    </row>
    <row r="980" spans="1:11" ht="12.75" customHeight="1" x14ac:dyDescent="0.25">
      <c r="A980" s="1" t="s">
        <v>985</v>
      </c>
      <c r="B980" s="3" t="s">
        <v>2153</v>
      </c>
      <c r="C980" s="3" t="s">
        <v>2182</v>
      </c>
      <c r="D980" s="1" t="s">
        <v>4</v>
      </c>
      <c r="E980" s="1" t="s">
        <v>5</v>
      </c>
      <c r="F980" s="6">
        <f>IFERROR(VLOOKUP(A980,'[1]CONSOLIDADO PREVIDENCIARIO'!$F$5:$H$1810,2,FALSE),"")</f>
        <v>1185559.1299999999</v>
      </c>
      <c r="G980" s="6">
        <f>IFERROR(VLOOKUP(A980,'[1]CONSOLIDADO PREVIDENCIARIO'!$F$5:$H$1810,3,FALSE),"")</f>
        <v>1307139.97</v>
      </c>
      <c r="H980" s="6" t="str">
        <f>IFERROR(VLOOKUP(A980,'[1]CONSOLIDADO FINANCEIRO'!$F$5:$H$288,2,FALSE),"")</f>
        <v/>
      </c>
      <c r="I980" s="6" t="str">
        <f>IFERROR(VLOOKUP(A980,'[1]CONSOLIDADO FINANCEIRO'!$F$5:$H$288,3,FALSE),"")</f>
        <v/>
      </c>
      <c r="J980" s="6">
        <f t="shared" si="30"/>
        <v>1185559.1299999999</v>
      </c>
      <c r="K980" s="6">
        <f t="shared" si="31"/>
        <v>1307139.97</v>
      </c>
    </row>
    <row r="981" spans="1:11" ht="12.75" customHeight="1" x14ac:dyDescent="0.25">
      <c r="A981" s="1" t="s">
        <v>986</v>
      </c>
      <c r="B981" s="3" t="s">
        <v>2174</v>
      </c>
      <c r="C981" s="3" t="s">
        <v>2183</v>
      </c>
      <c r="D981" s="1" t="s">
        <v>4</v>
      </c>
      <c r="E981" s="1" t="s">
        <v>5</v>
      </c>
      <c r="F981" s="6">
        <f>IFERROR(VLOOKUP(A981,'[1]CONSOLIDADO PREVIDENCIARIO'!$F$5:$H$1810,2,FALSE),"")</f>
        <v>2612234.08</v>
      </c>
      <c r="G981" s="6">
        <f>IFERROR(VLOOKUP(A981,'[1]CONSOLIDADO PREVIDENCIARIO'!$F$5:$H$1810,3,FALSE),"")</f>
        <v>0</v>
      </c>
      <c r="H981" s="6" t="str">
        <f>IFERROR(VLOOKUP(A981,'[1]CONSOLIDADO FINANCEIRO'!$F$5:$H$288,2,FALSE),"")</f>
        <v/>
      </c>
      <c r="I981" s="6" t="str">
        <f>IFERROR(VLOOKUP(A981,'[1]CONSOLIDADO FINANCEIRO'!$F$5:$H$288,3,FALSE),"")</f>
        <v/>
      </c>
      <c r="J981" s="6">
        <f t="shared" si="30"/>
        <v>2612234.08</v>
      </c>
      <c r="K981" s="6">
        <f t="shared" si="31"/>
        <v>0</v>
      </c>
    </row>
    <row r="982" spans="1:11" ht="12.75" customHeight="1" x14ac:dyDescent="0.25">
      <c r="A982" s="1" t="s">
        <v>987</v>
      </c>
      <c r="B982" s="3" t="s">
        <v>2174</v>
      </c>
      <c r="C982" s="3" t="s">
        <v>2183</v>
      </c>
      <c r="D982" s="1" t="s">
        <v>8</v>
      </c>
      <c r="E982" s="1" t="s">
        <v>15</v>
      </c>
      <c r="F982" s="6">
        <f>IFERROR(VLOOKUP(A982,'[1]CONSOLIDADO PREVIDENCIARIO'!$F$5:$H$1810,2,FALSE),"")</f>
        <v>2827641.22</v>
      </c>
      <c r="G982" s="6">
        <f>IFERROR(VLOOKUP(A982,'[1]CONSOLIDADO PREVIDENCIARIO'!$F$5:$H$1810,3,FALSE),"")</f>
        <v>5100521.72</v>
      </c>
      <c r="H982" s="6">
        <f>IFERROR(VLOOKUP(A982,'[1]CONSOLIDADO FINANCEIRO'!$F$5:$H$288,2,FALSE),"")</f>
        <v>1007927.96</v>
      </c>
      <c r="I982" s="6">
        <f>IFERROR(VLOOKUP(A982,'[1]CONSOLIDADO FINANCEIRO'!$F$5:$H$288,3,FALSE),"")</f>
        <v>1683398.59</v>
      </c>
      <c r="J982" s="6">
        <f t="shared" si="30"/>
        <v>3835569.18</v>
      </c>
      <c r="K982" s="6">
        <f t="shared" si="31"/>
        <v>6783920.3099999996</v>
      </c>
    </row>
    <row r="983" spans="1:11" ht="12.75" customHeight="1" x14ac:dyDescent="0.25">
      <c r="A983" s="1" t="s">
        <v>988</v>
      </c>
      <c r="B983" s="3" t="s">
        <v>2174</v>
      </c>
      <c r="C983" s="3" t="s">
        <v>2183</v>
      </c>
      <c r="D983" s="1" t="s">
        <v>4</v>
      </c>
      <c r="E983" s="1" t="s">
        <v>15</v>
      </c>
      <c r="F983" s="6">
        <f>IFERROR(VLOOKUP(A983,'[1]CONSOLIDADO PREVIDENCIARIO'!$F$5:$H$1810,2,FALSE),"")</f>
        <v>1330535.8899999999</v>
      </c>
      <c r="G983" s="6">
        <f>IFERROR(VLOOKUP(A983,'[1]CONSOLIDADO PREVIDENCIARIO'!$F$5:$H$1810,3,FALSE),"")</f>
        <v>2536685.0499999998</v>
      </c>
      <c r="H983" s="6" t="str">
        <f>IFERROR(VLOOKUP(A983,'[1]CONSOLIDADO FINANCEIRO'!$F$5:$H$288,2,FALSE),"")</f>
        <v/>
      </c>
      <c r="I983" s="6" t="str">
        <f>IFERROR(VLOOKUP(A983,'[1]CONSOLIDADO FINANCEIRO'!$F$5:$H$288,3,FALSE),"")</f>
        <v/>
      </c>
      <c r="J983" s="6">
        <f t="shared" si="30"/>
        <v>1330535.8899999999</v>
      </c>
      <c r="K983" s="6">
        <f t="shared" si="31"/>
        <v>2536685.0499999998</v>
      </c>
    </row>
    <row r="984" spans="1:11" ht="12.75" customHeight="1" x14ac:dyDescent="0.25">
      <c r="A984" s="1" t="s">
        <v>989</v>
      </c>
      <c r="B984" s="3" t="s">
        <v>2169</v>
      </c>
      <c r="C984" s="3" t="s">
        <v>2183</v>
      </c>
      <c r="D984" s="1" t="s">
        <v>8</v>
      </c>
      <c r="E984" s="1" t="s">
        <v>5</v>
      </c>
      <c r="F984" s="6" t="str">
        <f>IFERROR(VLOOKUP(A984,'[1]CONSOLIDADO PREVIDENCIARIO'!$F$5:$H$1810,2,FALSE),"")</f>
        <v/>
      </c>
      <c r="G984" s="6" t="str">
        <f>IFERROR(VLOOKUP(A984,'[1]CONSOLIDADO PREVIDENCIARIO'!$F$5:$H$1810,3,FALSE),"")</f>
        <v/>
      </c>
      <c r="H984" s="6">
        <f>IFERROR(VLOOKUP(A984,'[1]CONSOLIDADO FINANCEIRO'!$F$5:$H$288,2,FALSE),"")</f>
        <v>5591789.7199999997</v>
      </c>
      <c r="I984" s="6">
        <f>IFERROR(VLOOKUP(A984,'[1]CONSOLIDADO FINANCEIRO'!$F$5:$H$288,3,FALSE),"")</f>
        <v>11922219.82</v>
      </c>
      <c r="J984" s="6">
        <f t="shared" si="30"/>
        <v>5591789.7199999997</v>
      </c>
      <c r="K984" s="6">
        <f t="shared" si="31"/>
        <v>11922219.82</v>
      </c>
    </row>
    <row r="985" spans="1:11" ht="12.75" customHeight="1" x14ac:dyDescent="0.25">
      <c r="A985" s="1" t="s">
        <v>990</v>
      </c>
      <c r="B985" s="3" t="s">
        <v>2177</v>
      </c>
      <c r="C985" s="3" t="s">
        <v>2176</v>
      </c>
      <c r="D985" s="1" t="s">
        <v>8</v>
      </c>
      <c r="E985" s="1" t="s">
        <v>5</v>
      </c>
      <c r="F985" s="6">
        <f>IFERROR(VLOOKUP(A985,'[1]CONSOLIDADO PREVIDENCIARIO'!$F$5:$H$1810,2,FALSE),"")</f>
        <v>12643941.210000001</v>
      </c>
      <c r="G985" s="6">
        <f>IFERROR(VLOOKUP(A985,'[1]CONSOLIDADO PREVIDENCIARIO'!$F$5:$H$1810,3,FALSE),"")</f>
        <v>0</v>
      </c>
      <c r="H985" s="6" t="str">
        <f>IFERROR(VLOOKUP(A985,'[1]CONSOLIDADO FINANCEIRO'!$F$5:$H$288,2,FALSE),"")</f>
        <v/>
      </c>
      <c r="I985" s="6" t="str">
        <f>IFERROR(VLOOKUP(A985,'[1]CONSOLIDADO FINANCEIRO'!$F$5:$H$288,3,FALSE),"")</f>
        <v/>
      </c>
      <c r="J985" s="6">
        <f t="shared" si="30"/>
        <v>12643941.210000001</v>
      </c>
      <c r="K985" s="6">
        <f t="shared" si="31"/>
        <v>0</v>
      </c>
    </row>
    <row r="986" spans="1:11" ht="12.75" customHeight="1" x14ac:dyDescent="0.25">
      <c r="A986" s="1" t="s">
        <v>991</v>
      </c>
      <c r="B986" s="3" t="s">
        <v>2157</v>
      </c>
      <c r="C986" s="3" t="s">
        <v>2182</v>
      </c>
      <c r="D986" s="1" t="s">
        <v>8</v>
      </c>
      <c r="E986" s="1" t="s">
        <v>15</v>
      </c>
      <c r="F986" s="6">
        <f>IFERROR(VLOOKUP(A986,'[1]CONSOLIDADO PREVIDENCIARIO'!$F$5:$H$1810,2,FALSE),"")</f>
        <v>2934332.44</v>
      </c>
      <c r="G986" s="6">
        <f>IFERROR(VLOOKUP(A986,'[1]CONSOLIDADO PREVIDENCIARIO'!$F$5:$H$1810,3,FALSE),"")</f>
        <v>6669962.7999999998</v>
      </c>
      <c r="H986" s="6" t="str">
        <f>IFERROR(VLOOKUP(A986,'[1]CONSOLIDADO FINANCEIRO'!$F$5:$H$288,2,FALSE),"")</f>
        <v/>
      </c>
      <c r="I986" s="6" t="str">
        <f>IFERROR(VLOOKUP(A986,'[1]CONSOLIDADO FINANCEIRO'!$F$5:$H$288,3,FALSE),"")</f>
        <v/>
      </c>
      <c r="J986" s="6">
        <f t="shared" si="30"/>
        <v>2934332.44</v>
      </c>
      <c r="K986" s="6">
        <f t="shared" si="31"/>
        <v>6669962.7999999998</v>
      </c>
    </row>
    <row r="987" spans="1:11" ht="12.75" customHeight="1" x14ac:dyDescent="0.25">
      <c r="A987" s="1" t="s">
        <v>992</v>
      </c>
      <c r="B987" s="3" t="s">
        <v>2168</v>
      </c>
      <c r="C987" s="3" t="s">
        <v>2182</v>
      </c>
      <c r="D987" s="1" t="s">
        <v>4</v>
      </c>
      <c r="E987" s="1" t="s">
        <v>5</v>
      </c>
      <c r="F987" s="6" t="str">
        <f>IFERROR(VLOOKUP(A987,'[1]CONSOLIDADO PREVIDENCIARIO'!$F$5:$H$1810,2,FALSE),"")</f>
        <v/>
      </c>
      <c r="G987" s="6" t="str">
        <f>IFERROR(VLOOKUP(A987,'[1]CONSOLIDADO PREVIDENCIARIO'!$F$5:$H$1810,3,FALSE),"")</f>
        <v/>
      </c>
      <c r="H987" s="6">
        <f>IFERROR(VLOOKUP(A987,'[1]CONSOLIDADO FINANCEIRO'!$F$5:$H$288,2,FALSE),"")</f>
        <v>1783135.09</v>
      </c>
      <c r="I987" s="6">
        <f>IFERROR(VLOOKUP(A987,'[1]CONSOLIDADO FINANCEIRO'!$F$5:$H$288,3,FALSE),"")</f>
        <v>1576335.83</v>
      </c>
      <c r="J987" s="6">
        <f t="shared" si="30"/>
        <v>1783135.09</v>
      </c>
      <c r="K987" s="6">
        <f t="shared" si="31"/>
        <v>1576335.83</v>
      </c>
    </row>
    <row r="988" spans="1:11" ht="12.75" customHeight="1" x14ac:dyDescent="0.25">
      <c r="A988" s="1" t="s">
        <v>993</v>
      </c>
      <c r="B988" s="3" t="s">
        <v>2177</v>
      </c>
      <c r="C988" s="3" t="s">
        <v>2176</v>
      </c>
      <c r="D988" s="1" t="s">
        <v>8</v>
      </c>
      <c r="E988" s="1" t="s">
        <v>15</v>
      </c>
      <c r="F988" s="6">
        <f>IFERROR(VLOOKUP(A988,'[1]CONSOLIDADO PREVIDENCIARIO'!$F$5:$H$1810,2,FALSE),"")</f>
        <v>8319960.5599999996</v>
      </c>
      <c r="G988" s="6">
        <f>IFERROR(VLOOKUP(A988,'[1]CONSOLIDADO PREVIDENCIARIO'!$F$5:$H$1810,3,FALSE),"")</f>
        <v>13173821.5</v>
      </c>
      <c r="H988" s="6" t="str">
        <f>IFERROR(VLOOKUP(A988,'[1]CONSOLIDADO FINANCEIRO'!$F$5:$H$288,2,FALSE),"")</f>
        <v/>
      </c>
      <c r="I988" s="6" t="str">
        <f>IFERROR(VLOOKUP(A988,'[1]CONSOLIDADO FINANCEIRO'!$F$5:$H$288,3,FALSE),"")</f>
        <v/>
      </c>
      <c r="J988" s="6">
        <f t="shared" si="30"/>
        <v>8319960.5599999996</v>
      </c>
      <c r="K988" s="6">
        <f t="shared" si="31"/>
        <v>13173821.5</v>
      </c>
    </row>
    <row r="989" spans="1:11" ht="12.75" customHeight="1" x14ac:dyDescent="0.25">
      <c r="A989" s="1" t="s">
        <v>994</v>
      </c>
      <c r="B989" s="3" t="s">
        <v>2162</v>
      </c>
      <c r="C989" s="3" t="s">
        <v>2176</v>
      </c>
      <c r="D989" s="1" t="s">
        <v>8</v>
      </c>
      <c r="E989" s="1" t="s">
        <v>5</v>
      </c>
      <c r="F989" s="6">
        <f>IFERROR(VLOOKUP(A989,'[1]CONSOLIDADO PREVIDENCIARIO'!$F$5:$H$1810,2,FALSE),"")</f>
        <v>6050250.6399999997</v>
      </c>
      <c r="G989" s="6">
        <f>IFERROR(VLOOKUP(A989,'[1]CONSOLIDADO PREVIDENCIARIO'!$F$5:$H$1810,3,FALSE),"")</f>
        <v>11562894.789999999</v>
      </c>
      <c r="H989" s="6" t="str">
        <f>IFERROR(VLOOKUP(A989,'[1]CONSOLIDADO FINANCEIRO'!$F$5:$H$288,2,FALSE),"")</f>
        <v/>
      </c>
      <c r="I989" s="6" t="str">
        <f>IFERROR(VLOOKUP(A989,'[1]CONSOLIDADO FINANCEIRO'!$F$5:$H$288,3,FALSE),"")</f>
        <v/>
      </c>
      <c r="J989" s="6">
        <f t="shared" si="30"/>
        <v>6050250.6399999997</v>
      </c>
      <c r="K989" s="6">
        <f t="shared" si="31"/>
        <v>11562894.789999999</v>
      </c>
    </row>
    <row r="990" spans="1:11" ht="12.75" customHeight="1" x14ac:dyDescent="0.25">
      <c r="A990" s="1" t="s">
        <v>995</v>
      </c>
      <c r="B990" s="3" t="s">
        <v>2160</v>
      </c>
      <c r="C990" s="3" t="s">
        <v>2180</v>
      </c>
      <c r="D990" s="1" t="s">
        <v>4</v>
      </c>
      <c r="E990" s="1" t="s">
        <v>5</v>
      </c>
      <c r="F990" s="6">
        <f>IFERROR(VLOOKUP(A990,'[1]CONSOLIDADO PREVIDENCIARIO'!$F$5:$H$1810,2,FALSE),"")</f>
        <v>1144382.47</v>
      </c>
      <c r="G990" s="6">
        <f>IFERROR(VLOOKUP(A990,'[1]CONSOLIDADO PREVIDENCIARIO'!$F$5:$H$1810,3,FALSE),"")</f>
        <v>3156111.28</v>
      </c>
      <c r="H990" s="6" t="str">
        <f>IFERROR(VLOOKUP(A990,'[1]CONSOLIDADO FINANCEIRO'!$F$5:$H$288,2,FALSE),"")</f>
        <v/>
      </c>
      <c r="I990" s="6" t="str">
        <f>IFERROR(VLOOKUP(A990,'[1]CONSOLIDADO FINANCEIRO'!$F$5:$H$288,3,FALSE),"")</f>
        <v/>
      </c>
      <c r="J990" s="6">
        <f t="shared" si="30"/>
        <v>1144382.47</v>
      </c>
      <c r="K990" s="6">
        <f t="shared" si="31"/>
        <v>3156111.28</v>
      </c>
    </row>
    <row r="991" spans="1:11" ht="12.75" customHeight="1" x14ac:dyDescent="0.25">
      <c r="A991" s="1" t="s">
        <v>996</v>
      </c>
      <c r="B991" s="3" t="s">
        <v>2169</v>
      </c>
      <c r="C991" s="3" t="s">
        <v>2183</v>
      </c>
      <c r="D991" s="1" t="s">
        <v>4</v>
      </c>
      <c r="E991" s="1" t="s">
        <v>5</v>
      </c>
      <c r="F991" s="6" t="str">
        <f>IFERROR(VLOOKUP(A991,'[1]CONSOLIDADO PREVIDENCIARIO'!$F$5:$H$1810,2,FALSE),"")</f>
        <v/>
      </c>
      <c r="G991" s="6" t="str">
        <f>IFERROR(VLOOKUP(A991,'[1]CONSOLIDADO PREVIDENCIARIO'!$F$5:$H$1810,3,FALSE),"")</f>
        <v/>
      </c>
      <c r="H991" s="6" t="str">
        <f>IFERROR(VLOOKUP(A991,'[1]CONSOLIDADO FINANCEIRO'!$F$5:$H$288,2,FALSE),"")</f>
        <v/>
      </c>
      <c r="I991" s="6" t="str">
        <f>IFERROR(VLOOKUP(A991,'[1]CONSOLIDADO FINANCEIRO'!$F$5:$H$288,3,FALSE),"")</f>
        <v/>
      </c>
      <c r="J991" s="6">
        <f t="shared" si="30"/>
        <v>0</v>
      </c>
      <c r="K991" s="6">
        <f t="shared" si="31"/>
        <v>0</v>
      </c>
    </row>
    <row r="992" spans="1:11" ht="12.75" customHeight="1" x14ac:dyDescent="0.25">
      <c r="A992" s="1" t="s">
        <v>997</v>
      </c>
      <c r="B992" s="3" t="s">
        <v>2177</v>
      </c>
      <c r="C992" s="3" t="s">
        <v>2176</v>
      </c>
      <c r="D992" s="1" t="s">
        <v>8</v>
      </c>
      <c r="E992" s="1" t="s">
        <v>5</v>
      </c>
      <c r="F992" s="6" t="str">
        <f>IFERROR(VLOOKUP(A992,'[1]CONSOLIDADO PREVIDENCIARIO'!$F$5:$H$1810,2,FALSE),"")</f>
        <v/>
      </c>
      <c r="G992" s="6" t="str">
        <f>IFERROR(VLOOKUP(A992,'[1]CONSOLIDADO PREVIDENCIARIO'!$F$5:$H$1810,3,FALSE),"")</f>
        <v/>
      </c>
      <c r="H992" s="6" t="str">
        <f>IFERROR(VLOOKUP(A992,'[1]CONSOLIDADO FINANCEIRO'!$F$5:$H$288,2,FALSE),"")</f>
        <v/>
      </c>
      <c r="I992" s="6" t="str">
        <f>IFERROR(VLOOKUP(A992,'[1]CONSOLIDADO FINANCEIRO'!$F$5:$H$288,3,FALSE),"")</f>
        <v/>
      </c>
      <c r="J992" s="6">
        <f t="shared" si="30"/>
        <v>0</v>
      </c>
      <c r="K992" s="6">
        <f t="shared" si="31"/>
        <v>0</v>
      </c>
    </row>
    <row r="993" spans="1:11" ht="12.75" customHeight="1" x14ac:dyDescent="0.25">
      <c r="A993" s="1" t="s">
        <v>998</v>
      </c>
      <c r="B993" s="3" t="s">
        <v>2164</v>
      </c>
      <c r="C993" s="3" t="s">
        <v>2180</v>
      </c>
      <c r="D993" s="1" t="s">
        <v>4</v>
      </c>
      <c r="E993" s="1" t="s">
        <v>5</v>
      </c>
      <c r="F993" s="6" t="str">
        <f>IFERROR(VLOOKUP(A993,'[1]CONSOLIDADO PREVIDENCIARIO'!$F$5:$H$1810,2,FALSE),"")</f>
        <v/>
      </c>
      <c r="G993" s="6" t="str">
        <f>IFERROR(VLOOKUP(A993,'[1]CONSOLIDADO PREVIDENCIARIO'!$F$5:$H$1810,3,FALSE),"")</f>
        <v/>
      </c>
      <c r="H993" s="6" t="str">
        <f>IFERROR(VLOOKUP(A993,'[1]CONSOLIDADO FINANCEIRO'!$F$5:$H$288,2,FALSE),"")</f>
        <v/>
      </c>
      <c r="I993" s="6" t="str">
        <f>IFERROR(VLOOKUP(A993,'[1]CONSOLIDADO FINANCEIRO'!$F$5:$H$288,3,FALSE),"")</f>
        <v/>
      </c>
      <c r="J993" s="6">
        <f t="shared" si="30"/>
        <v>0</v>
      </c>
      <c r="K993" s="6">
        <f t="shared" si="31"/>
        <v>0</v>
      </c>
    </row>
    <row r="994" spans="1:11" ht="12.75" customHeight="1" x14ac:dyDescent="0.25">
      <c r="A994" s="1" t="s">
        <v>999</v>
      </c>
      <c r="B994" s="3" t="s">
        <v>2169</v>
      </c>
      <c r="C994" s="3" t="s">
        <v>2183</v>
      </c>
      <c r="D994" s="1" t="s">
        <v>4</v>
      </c>
      <c r="E994" s="1" t="s">
        <v>5</v>
      </c>
      <c r="F994" s="6">
        <f>IFERROR(VLOOKUP(A994,'[1]CONSOLIDADO PREVIDENCIARIO'!$F$5:$H$1810,2,FALSE),"")</f>
        <v>1113679.8799999999</v>
      </c>
      <c r="G994" s="6">
        <f>IFERROR(VLOOKUP(A994,'[1]CONSOLIDADO PREVIDENCIARIO'!$F$5:$H$1810,3,FALSE),"")</f>
        <v>1399259.93</v>
      </c>
      <c r="H994" s="6" t="str">
        <f>IFERROR(VLOOKUP(A994,'[1]CONSOLIDADO FINANCEIRO'!$F$5:$H$288,2,FALSE),"")</f>
        <v/>
      </c>
      <c r="I994" s="6" t="str">
        <f>IFERROR(VLOOKUP(A994,'[1]CONSOLIDADO FINANCEIRO'!$F$5:$H$288,3,FALSE),"")</f>
        <v/>
      </c>
      <c r="J994" s="6">
        <f t="shared" si="30"/>
        <v>1113679.8799999999</v>
      </c>
      <c r="K994" s="6">
        <f t="shared" si="31"/>
        <v>1399259.93</v>
      </c>
    </row>
    <row r="995" spans="1:11" ht="12.75" customHeight="1" x14ac:dyDescent="0.25">
      <c r="A995" s="1" t="s">
        <v>1000</v>
      </c>
      <c r="B995" s="3" t="s">
        <v>2162</v>
      </c>
      <c r="C995" s="3" t="s">
        <v>2176</v>
      </c>
      <c r="D995" s="1" t="s">
        <v>8</v>
      </c>
      <c r="E995" s="1" t="s">
        <v>5</v>
      </c>
      <c r="F995" s="6">
        <f>IFERROR(VLOOKUP(A995,'[1]CONSOLIDADO PREVIDENCIARIO'!$F$5:$H$1810,2,FALSE),"")</f>
        <v>5368608.4400000004</v>
      </c>
      <c r="G995" s="6">
        <f>IFERROR(VLOOKUP(A995,'[1]CONSOLIDADO PREVIDENCIARIO'!$F$5:$H$1810,3,FALSE),"")</f>
        <v>15982866.41</v>
      </c>
      <c r="H995" s="6" t="str">
        <f>IFERROR(VLOOKUP(A995,'[1]CONSOLIDADO FINANCEIRO'!$F$5:$H$288,2,FALSE),"")</f>
        <v/>
      </c>
      <c r="I995" s="6" t="str">
        <f>IFERROR(VLOOKUP(A995,'[1]CONSOLIDADO FINANCEIRO'!$F$5:$H$288,3,FALSE),"")</f>
        <v/>
      </c>
      <c r="J995" s="6">
        <f t="shared" si="30"/>
        <v>5368608.4400000004</v>
      </c>
      <c r="K995" s="6">
        <f t="shared" si="31"/>
        <v>15982866.41</v>
      </c>
    </row>
    <row r="996" spans="1:11" ht="12.75" customHeight="1" x14ac:dyDescent="0.25">
      <c r="A996" s="1" t="s">
        <v>1001</v>
      </c>
      <c r="B996" s="3" t="s">
        <v>2162</v>
      </c>
      <c r="C996" s="3" t="s">
        <v>2176</v>
      </c>
      <c r="D996" s="1" t="s">
        <v>4</v>
      </c>
      <c r="E996" s="1" t="s">
        <v>5</v>
      </c>
      <c r="F996" s="6">
        <f>IFERROR(VLOOKUP(A996,'[1]CONSOLIDADO PREVIDENCIARIO'!$F$5:$H$1810,2,FALSE),"")</f>
        <v>580144.28</v>
      </c>
      <c r="G996" s="6">
        <f>IFERROR(VLOOKUP(A996,'[1]CONSOLIDADO PREVIDENCIARIO'!$F$5:$H$1810,3,FALSE),"")</f>
        <v>739141.44</v>
      </c>
      <c r="H996" s="6" t="str">
        <f>IFERROR(VLOOKUP(A996,'[1]CONSOLIDADO FINANCEIRO'!$F$5:$H$288,2,FALSE),"")</f>
        <v/>
      </c>
      <c r="I996" s="6" t="str">
        <f>IFERROR(VLOOKUP(A996,'[1]CONSOLIDADO FINANCEIRO'!$F$5:$H$288,3,FALSE),"")</f>
        <v/>
      </c>
      <c r="J996" s="6">
        <f t="shared" si="30"/>
        <v>580144.28</v>
      </c>
      <c r="K996" s="6">
        <f t="shared" si="31"/>
        <v>739141.44</v>
      </c>
    </row>
    <row r="997" spans="1:11" ht="12.75" customHeight="1" x14ac:dyDescent="0.25">
      <c r="A997" s="1" t="s">
        <v>1002</v>
      </c>
      <c r="B997" s="3" t="s">
        <v>2153</v>
      </c>
      <c r="C997" s="3" t="s">
        <v>2182</v>
      </c>
      <c r="D997" s="1" t="s">
        <v>4</v>
      </c>
      <c r="E997" s="1" t="s">
        <v>15</v>
      </c>
      <c r="F997" s="6">
        <f>IFERROR(VLOOKUP(A997,'[1]CONSOLIDADO PREVIDENCIARIO'!$F$5:$H$1810,2,FALSE),"")</f>
        <v>806632.65</v>
      </c>
      <c r="G997" s="6">
        <f>IFERROR(VLOOKUP(A997,'[1]CONSOLIDADO PREVIDENCIARIO'!$F$5:$H$1810,3,FALSE),"")</f>
        <v>1057309.52</v>
      </c>
      <c r="H997" s="6" t="str">
        <f>IFERROR(VLOOKUP(A997,'[1]CONSOLIDADO FINANCEIRO'!$F$5:$H$288,2,FALSE),"")</f>
        <v/>
      </c>
      <c r="I997" s="6" t="str">
        <f>IFERROR(VLOOKUP(A997,'[1]CONSOLIDADO FINANCEIRO'!$F$5:$H$288,3,FALSE),"")</f>
        <v/>
      </c>
      <c r="J997" s="6">
        <f t="shared" si="30"/>
        <v>806632.65</v>
      </c>
      <c r="K997" s="6">
        <f t="shared" si="31"/>
        <v>1057309.52</v>
      </c>
    </row>
    <row r="998" spans="1:11" ht="12.75" customHeight="1" x14ac:dyDescent="0.25">
      <c r="A998" s="1" t="s">
        <v>1003</v>
      </c>
      <c r="B998" s="3" t="s">
        <v>2170</v>
      </c>
      <c r="C998" s="3" t="s">
        <v>2176</v>
      </c>
      <c r="D998" s="1" t="s">
        <v>8</v>
      </c>
      <c r="E998" s="1" t="s">
        <v>5</v>
      </c>
      <c r="F998" s="6">
        <f>IFERROR(VLOOKUP(A998,'[1]CONSOLIDADO PREVIDENCIARIO'!$F$5:$H$1810,2,FALSE),"")</f>
        <v>6186667.4000000004</v>
      </c>
      <c r="G998" s="6">
        <f>IFERROR(VLOOKUP(A998,'[1]CONSOLIDADO PREVIDENCIARIO'!$F$5:$H$1810,3,FALSE),"")</f>
        <v>14245817.300000001</v>
      </c>
      <c r="H998" s="6">
        <f>IFERROR(VLOOKUP(A998,'[1]CONSOLIDADO FINANCEIRO'!$F$5:$H$288,2,FALSE),"")</f>
        <v>912618.9</v>
      </c>
      <c r="I998" s="6">
        <f>IFERROR(VLOOKUP(A998,'[1]CONSOLIDADO FINANCEIRO'!$F$5:$H$288,3,FALSE),"")</f>
        <v>0</v>
      </c>
      <c r="J998" s="6">
        <f t="shared" si="30"/>
        <v>7099286.3000000007</v>
      </c>
      <c r="K998" s="6">
        <f t="shared" si="31"/>
        <v>14245817.300000001</v>
      </c>
    </row>
    <row r="999" spans="1:11" ht="12.75" customHeight="1" x14ac:dyDescent="0.25">
      <c r="A999" s="1" t="s">
        <v>1004</v>
      </c>
      <c r="B999" s="3" t="s">
        <v>2162</v>
      </c>
      <c r="C999" s="3" t="s">
        <v>2176</v>
      </c>
      <c r="D999" s="1" t="s">
        <v>4</v>
      </c>
      <c r="E999" s="1" t="s">
        <v>5</v>
      </c>
      <c r="F999" s="6">
        <f>IFERROR(VLOOKUP(A999,'[1]CONSOLIDADO PREVIDENCIARIO'!$F$5:$H$1810,2,FALSE),"")</f>
        <v>798732.2</v>
      </c>
      <c r="G999" s="6">
        <f>IFERROR(VLOOKUP(A999,'[1]CONSOLIDADO PREVIDENCIARIO'!$F$5:$H$1810,3,FALSE),"")</f>
        <v>1002087.16</v>
      </c>
      <c r="H999" s="6" t="str">
        <f>IFERROR(VLOOKUP(A999,'[1]CONSOLIDADO FINANCEIRO'!$F$5:$H$288,2,FALSE),"")</f>
        <v/>
      </c>
      <c r="I999" s="6" t="str">
        <f>IFERROR(VLOOKUP(A999,'[1]CONSOLIDADO FINANCEIRO'!$F$5:$H$288,3,FALSE),"")</f>
        <v/>
      </c>
      <c r="J999" s="6">
        <f t="shared" si="30"/>
        <v>798732.2</v>
      </c>
      <c r="K999" s="6">
        <f t="shared" si="31"/>
        <v>1002087.16</v>
      </c>
    </row>
    <row r="1000" spans="1:11" ht="12.75" customHeight="1" x14ac:dyDescent="0.25">
      <c r="A1000" s="1" t="s">
        <v>1005</v>
      </c>
      <c r="B1000" s="3" t="s">
        <v>2169</v>
      </c>
      <c r="C1000" s="3" t="s">
        <v>2183</v>
      </c>
      <c r="D1000" s="1" t="s">
        <v>4</v>
      </c>
      <c r="E1000" s="1" t="s">
        <v>15</v>
      </c>
      <c r="F1000" s="6">
        <f>IFERROR(VLOOKUP(A1000,'[1]CONSOLIDADO PREVIDENCIARIO'!$F$5:$H$1810,2,FALSE),"")</f>
        <v>2509547.71</v>
      </c>
      <c r="G1000" s="6">
        <f>IFERROR(VLOOKUP(A1000,'[1]CONSOLIDADO PREVIDENCIARIO'!$F$5:$H$1810,3,FALSE),"")</f>
        <v>2024566.88</v>
      </c>
      <c r="H1000" s="6" t="str">
        <f>IFERROR(VLOOKUP(A1000,'[1]CONSOLIDADO FINANCEIRO'!$F$5:$H$288,2,FALSE),"")</f>
        <v/>
      </c>
      <c r="I1000" s="6" t="str">
        <f>IFERROR(VLOOKUP(A1000,'[1]CONSOLIDADO FINANCEIRO'!$F$5:$H$288,3,FALSE),"")</f>
        <v/>
      </c>
      <c r="J1000" s="6">
        <f t="shared" si="30"/>
        <v>2509547.71</v>
      </c>
      <c r="K1000" s="6">
        <f t="shared" si="31"/>
        <v>2024566.88</v>
      </c>
    </row>
    <row r="1001" spans="1:11" ht="12.75" customHeight="1" x14ac:dyDescent="0.25">
      <c r="A1001" s="1" t="s">
        <v>1006</v>
      </c>
      <c r="B1001" s="3" t="s">
        <v>2174</v>
      </c>
      <c r="C1001" s="3" t="s">
        <v>2183</v>
      </c>
      <c r="D1001" s="1" t="s">
        <v>4</v>
      </c>
      <c r="E1001" s="1" t="s">
        <v>15</v>
      </c>
      <c r="F1001" s="6">
        <f>IFERROR(VLOOKUP(A1001,'[1]CONSOLIDADO PREVIDENCIARIO'!$F$5:$H$1810,2,FALSE),"")</f>
        <v>470283.35</v>
      </c>
      <c r="G1001" s="6">
        <f>IFERROR(VLOOKUP(A1001,'[1]CONSOLIDADO PREVIDENCIARIO'!$F$5:$H$1810,3,FALSE),"")</f>
        <v>1223551.3899999999</v>
      </c>
      <c r="H1001" s="6" t="str">
        <f>IFERROR(VLOOKUP(A1001,'[1]CONSOLIDADO FINANCEIRO'!$F$5:$H$288,2,FALSE),"")</f>
        <v/>
      </c>
      <c r="I1001" s="6" t="str">
        <f>IFERROR(VLOOKUP(A1001,'[1]CONSOLIDADO FINANCEIRO'!$F$5:$H$288,3,FALSE),"")</f>
        <v/>
      </c>
      <c r="J1001" s="6">
        <f t="shared" si="30"/>
        <v>470283.35</v>
      </c>
      <c r="K1001" s="6">
        <f t="shared" si="31"/>
        <v>1223551.3899999999</v>
      </c>
    </row>
    <row r="1002" spans="1:11" ht="12.75" customHeight="1" x14ac:dyDescent="0.25">
      <c r="A1002" s="1" t="s">
        <v>1007</v>
      </c>
      <c r="B1002" s="3" t="s">
        <v>2160</v>
      </c>
      <c r="C1002" s="3" t="s">
        <v>2180</v>
      </c>
      <c r="D1002" s="1" t="s">
        <v>8</v>
      </c>
      <c r="E1002" s="1" t="s">
        <v>15</v>
      </c>
      <c r="F1002" s="6">
        <f>IFERROR(VLOOKUP(A1002,'[1]CONSOLIDADO PREVIDENCIARIO'!$F$5:$H$1810,2,FALSE),"")</f>
        <v>5900643.4900000002</v>
      </c>
      <c r="G1002" s="6">
        <f>IFERROR(VLOOKUP(A1002,'[1]CONSOLIDADO PREVIDENCIARIO'!$F$5:$H$1810,3,FALSE),"")</f>
        <v>14445949.109999999</v>
      </c>
      <c r="H1002" s="6" t="str">
        <f>IFERROR(VLOOKUP(A1002,'[1]CONSOLIDADO FINANCEIRO'!$F$5:$H$288,2,FALSE),"")</f>
        <v/>
      </c>
      <c r="I1002" s="6" t="str">
        <f>IFERROR(VLOOKUP(A1002,'[1]CONSOLIDADO FINANCEIRO'!$F$5:$H$288,3,FALSE),"")</f>
        <v/>
      </c>
      <c r="J1002" s="6">
        <f t="shared" si="30"/>
        <v>5900643.4900000002</v>
      </c>
      <c r="K1002" s="6">
        <f t="shared" si="31"/>
        <v>14445949.109999999</v>
      </c>
    </row>
    <row r="1003" spans="1:11" ht="12.75" customHeight="1" x14ac:dyDescent="0.25">
      <c r="A1003" s="1" t="s">
        <v>1008</v>
      </c>
      <c r="B1003" s="3" t="s">
        <v>2175</v>
      </c>
      <c r="C1003" s="3" t="s">
        <v>2183</v>
      </c>
      <c r="D1003" s="1" t="s">
        <v>8</v>
      </c>
      <c r="E1003" s="1" t="s">
        <v>15</v>
      </c>
      <c r="F1003" s="6">
        <f>IFERROR(VLOOKUP(A1003,'[1]CONSOLIDADO PREVIDENCIARIO'!$F$5:$H$1810,2,FALSE),"")</f>
        <v>15584213.27</v>
      </c>
      <c r="G1003" s="6">
        <f>IFERROR(VLOOKUP(A1003,'[1]CONSOLIDADO PREVIDENCIARIO'!$F$5:$H$1810,3,FALSE),"")</f>
        <v>15659532.4</v>
      </c>
      <c r="H1003" s="6">
        <f>IFERROR(VLOOKUP(A1003,'[1]CONSOLIDADO FINANCEIRO'!$F$5:$H$288,2,FALSE),"")</f>
        <v>9489485.0800000001</v>
      </c>
      <c r="I1003" s="6">
        <f>IFERROR(VLOOKUP(A1003,'[1]CONSOLIDADO FINANCEIRO'!$F$5:$H$288,3,FALSE),"")</f>
        <v>32006651.66</v>
      </c>
      <c r="J1003" s="6">
        <f t="shared" si="30"/>
        <v>25073698.350000001</v>
      </c>
      <c r="K1003" s="6">
        <f t="shared" si="31"/>
        <v>47666184.060000002</v>
      </c>
    </row>
    <row r="1004" spans="1:11" ht="12.75" customHeight="1" x14ac:dyDescent="0.25">
      <c r="A1004" s="1" t="s">
        <v>1009</v>
      </c>
      <c r="B1004" s="3" t="s">
        <v>2153</v>
      </c>
      <c r="C1004" s="3" t="s">
        <v>2182</v>
      </c>
      <c r="D1004" s="1" t="s">
        <v>4</v>
      </c>
      <c r="E1004" s="1" t="s">
        <v>5</v>
      </c>
      <c r="F1004" s="6">
        <f>IFERROR(VLOOKUP(A1004,'[1]CONSOLIDADO PREVIDENCIARIO'!$F$5:$H$1810,2,FALSE),"")</f>
        <v>684320.35</v>
      </c>
      <c r="G1004" s="6">
        <f>IFERROR(VLOOKUP(A1004,'[1]CONSOLIDADO PREVIDENCIARIO'!$F$5:$H$1810,3,FALSE),"")</f>
        <v>1000085.37</v>
      </c>
      <c r="H1004" s="6" t="str">
        <f>IFERROR(VLOOKUP(A1004,'[1]CONSOLIDADO FINANCEIRO'!$F$5:$H$288,2,FALSE),"")</f>
        <v/>
      </c>
      <c r="I1004" s="6" t="str">
        <f>IFERROR(VLOOKUP(A1004,'[1]CONSOLIDADO FINANCEIRO'!$F$5:$H$288,3,FALSE),"")</f>
        <v/>
      </c>
      <c r="J1004" s="6">
        <f t="shared" si="30"/>
        <v>684320.35</v>
      </c>
      <c r="K1004" s="6">
        <f t="shared" si="31"/>
        <v>1000085.37</v>
      </c>
    </row>
    <row r="1005" spans="1:11" ht="12.75" customHeight="1" x14ac:dyDescent="0.25">
      <c r="A1005" s="1" t="s">
        <v>1010</v>
      </c>
      <c r="B1005" s="3" t="s">
        <v>2163</v>
      </c>
      <c r="C1005" s="3" t="s">
        <v>2180</v>
      </c>
      <c r="D1005" s="1" t="s">
        <v>8</v>
      </c>
      <c r="E1005" s="1" t="s">
        <v>15</v>
      </c>
      <c r="F1005" s="6">
        <f>IFERROR(VLOOKUP(A1005,'[1]CONSOLIDADO PREVIDENCIARIO'!$F$5:$H$1810,2,FALSE),"")</f>
        <v>1205348.0900000001</v>
      </c>
      <c r="G1005" s="6">
        <f>IFERROR(VLOOKUP(A1005,'[1]CONSOLIDADO PREVIDENCIARIO'!$F$5:$H$1810,3,FALSE),"")</f>
        <v>11360365.49</v>
      </c>
      <c r="H1005" s="6" t="str">
        <f>IFERROR(VLOOKUP(A1005,'[1]CONSOLIDADO FINANCEIRO'!$F$5:$H$288,2,FALSE),"")</f>
        <v/>
      </c>
      <c r="I1005" s="6" t="str">
        <f>IFERROR(VLOOKUP(A1005,'[1]CONSOLIDADO FINANCEIRO'!$F$5:$H$288,3,FALSE),"")</f>
        <v/>
      </c>
      <c r="J1005" s="6">
        <f t="shared" si="30"/>
        <v>1205348.0900000001</v>
      </c>
      <c r="K1005" s="6">
        <f t="shared" si="31"/>
        <v>11360365.49</v>
      </c>
    </row>
    <row r="1006" spans="1:11" ht="12.75" customHeight="1" x14ac:dyDescent="0.25">
      <c r="A1006" s="1" t="s">
        <v>2184</v>
      </c>
      <c r="B1006" s="3" t="s">
        <v>2171</v>
      </c>
      <c r="C1006" s="3" t="s">
        <v>2182</v>
      </c>
      <c r="D1006" s="1" t="s">
        <v>4</v>
      </c>
      <c r="E1006" s="1" t="s">
        <v>5</v>
      </c>
      <c r="F1006" s="6">
        <f>IFERROR(VLOOKUP(A1006,'[1]CONSOLIDADO PREVIDENCIARIO'!$F$5:$H$1810,2,FALSE),"")</f>
        <v>1552260.16</v>
      </c>
      <c r="G1006" s="6">
        <f>IFERROR(VLOOKUP(A1006,'[1]CONSOLIDADO PREVIDENCIARIO'!$F$5:$H$1810,3,FALSE),"")</f>
        <v>1545209.35</v>
      </c>
      <c r="H1006" s="6" t="str">
        <f>IFERROR(VLOOKUP(A1006,'[1]CONSOLIDADO FINANCEIRO'!$F$5:$H$288,2,FALSE),"")</f>
        <v/>
      </c>
      <c r="I1006" s="6" t="str">
        <f>IFERROR(VLOOKUP(A1006,'[1]CONSOLIDADO FINANCEIRO'!$F$5:$H$288,3,FALSE),"")</f>
        <v/>
      </c>
      <c r="J1006" s="6">
        <f t="shared" si="30"/>
        <v>1552260.16</v>
      </c>
      <c r="K1006" s="6">
        <f t="shared" si="31"/>
        <v>1545209.35</v>
      </c>
    </row>
    <row r="1007" spans="1:11" ht="12.75" customHeight="1" x14ac:dyDescent="0.25">
      <c r="A1007" s="1" t="s">
        <v>1011</v>
      </c>
      <c r="B1007" s="3" t="s">
        <v>2169</v>
      </c>
      <c r="C1007" s="3" t="s">
        <v>2183</v>
      </c>
      <c r="D1007" s="1" t="s">
        <v>4</v>
      </c>
      <c r="E1007" s="1" t="s">
        <v>5</v>
      </c>
      <c r="F1007" s="6">
        <f>IFERROR(VLOOKUP(A1007,'[1]CONSOLIDADO PREVIDENCIARIO'!$F$5:$H$1810,2,FALSE),"")</f>
        <v>672741.05</v>
      </c>
      <c r="G1007" s="6">
        <f>IFERROR(VLOOKUP(A1007,'[1]CONSOLIDADO PREVIDENCIARIO'!$F$5:$H$1810,3,FALSE),"")</f>
        <v>1007916.68</v>
      </c>
      <c r="H1007" s="6" t="str">
        <f>IFERROR(VLOOKUP(A1007,'[1]CONSOLIDADO FINANCEIRO'!$F$5:$H$288,2,FALSE),"")</f>
        <v/>
      </c>
      <c r="I1007" s="6" t="str">
        <f>IFERROR(VLOOKUP(A1007,'[1]CONSOLIDADO FINANCEIRO'!$F$5:$H$288,3,FALSE),"")</f>
        <v/>
      </c>
      <c r="J1007" s="6">
        <f t="shared" si="30"/>
        <v>672741.05</v>
      </c>
      <c r="K1007" s="6">
        <f t="shared" si="31"/>
        <v>1007916.68</v>
      </c>
    </row>
    <row r="1008" spans="1:11" ht="12.75" customHeight="1" x14ac:dyDescent="0.25">
      <c r="A1008" s="1" t="s">
        <v>1012</v>
      </c>
      <c r="B1008" s="3" t="s">
        <v>2174</v>
      </c>
      <c r="C1008" s="3" t="s">
        <v>2183</v>
      </c>
      <c r="D1008" s="1" t="s">
        <v>4</v>
      </c>
      <c r="E1008" s="1" t="s">
        <v>5</v>
      </c>
      <c r="F1008" s="6">
        <f>IFERROR(VLOOKUP(A1008,'[1]CONSOLIDADO PREVIDENCIARIO'!$F$5:$H$1810,2,FALSE),"")</f>
        <v>845374.78</v>
      </c>
      <c r="G1008" s="6">
        <f>IFERROR(VLOOKUP(A1008,'[1]CONSOLIDADO PREVIDENCIARIO'!$F$5:$H$1810,3,FALSE),"")</f>
        <v>0</v>
      </c>
      <c r="H1008" s="6" t="str">
        <f>IFERROR(VLOOKUP(A1008,'[1]CONSOLIDADO FINANCEIRO'!$F$5:$H$288,2,FALSE),"")</f>
        <v/>
      </c>
      <c r="I1008" s="6" t="str">
        <f>IFERROR(VLOOKUP(A1008,'[1]CONSOLIDADO FINANCEIRO'!$F$5:$H$288,3,FALSE),"")</f>
        <v/>
      </c>
      <c r="J1008" s="6">
        <f t="shared" si="30"/>
        <v>845374.78</v>
      </c>
      <c r="K1008" s="6">
        <f t="shared" si="31"/>
        <v>0</v>
      </c>
    </row>
    <row r="1009" spans="1:11" ht="12.75" customHeight="1" x14ac:dyDescent="0.25">
      <c r="A1009" s="1" t="s">
        <v>1013</v>
      </c>
      <c r="B1009" s="3" t="s">
        <v>2172</v>
      </c>
      <c r="C1009" s="3" t="s">
        <v>2181</v>
      </c>
      <c r="D1009" s="1" t="s">
        <v>8</v>
      </c>
      <c r="E1009" s="1" t="s">
        <v>5</v>
      </c>
      <c r="F1009" s="6">
        <f>IFERROR(VLOOKUP(A1009,'[1]CONSOLIDADO PREVIDENCIARIO'!$F$5:$H$1810,2,FALSE),"")</f>
        <v>6825928.7000000002</v>
      </c>
      <c r="G1009" s="6">
        <f>IFERROR(VLOOKUP(A1009,'[1]CONSOLIDADO PREVIDENCIARIO'!$F$5:$H$1810,3,FALSE),"")</f>
        <v>10660096.43</v>
      </c>
      <c r="H1009" s="6" t="str">
        <f>IFERROR(VLOOKUP(A1009,'[1]CONSOLIDADO FINANCEIRO'!$F$5:$H$288,2,FALSE),"")</f>
        <v/>
      </c>
      <c r="I1009" s="6" t="str">
        <f>IFERROR(VLOOKUP(A1009,'[1]CONSOLIDADO FINANCEIRO'!$F$5:$H$288,3,FALSE),"")</f>
        <v/>
      </c>
      <c r="J1009" s="6">
        <f t="shared" si="30"/>
        <v>6825928.7000000002</v>
      </c>
      <c r="K1009" s="6">
        <f t="shared" si="31"/>
        <v>10660096.43</v>
      </c>
    </row>
    <row r="1010" spans="1:11" ht="12.75" customHeight="1" x14ac:dyDescent="0.25">
      <c r="A1010" s="1" t="s">
        <v>1014</v>
      </c>
      <c r="B1010" s="3" t="s">
        <v>2160</v>
      </c>
      <c r="C1010" s="3" t="s">
        <v>2180</v>
      </c>
      <c r="D1010" s="1" t="s">
        <v>8</v>
      </c>
      <c r="E1010" s="1" t="s">
        <v>5</v>
      </c>
      <c r="F1010" s="6">
        <f>IFERROR(VLOOKUP(A1010,'[1]CONSOLIDADO PREVIDENCIARIO'!$F$5:$H$1810,2,FALSE),"")</f>
        <v>11271193.529999999</v>
      </c>
      <c r="G1010" s="6">
        <f>IFERROR(VLOOKUP(A1010,'[1]CONSOLIDADO PREVIDENCIARIO'!$F$5:$H$1810,3,FALSE),"")</f>
        <v>19642123.640000001</v>
      </c>
      <c r="H1010" s="6" t="str">
        <f>IFERROR(VLOOKUP(A1010,'[1]CONSOLIDADO FINANCEIRO'!$F$5:$H$288,2,FALSE),"")</f>
        <v/>
      </c>
      <c r="I1010" s="6" t="str">
        <f>IFERROR(VLOOKUP(A1010,'[1]CONSOLIDADO FINANCEIRO'!$F$5:$H$288,3,FALSE),"")</f>
        <v/>
      </c>
      <c r="J1010" s="6">
        <f t="shared" si="30"/>
        <v>11271193.529999999</v>
      </c>
      <c r="K1010" s="6">
        <f t="shared" si="31"/>
        <v>19642123.640000001</v>
      </c>
    </row>
    <row r="1011" spans="1:11" ht="12.75" customHeight="1" x14ac:dyDescent="0.25">
      <c r="A1011" s="1" t="s">
        <v>1015</v>
      </c>
      <c r="B1011" s="3" t="s">
        <v>2169</v>
      </c>
      <c r="C1011" s="3" t="s">
        <v>2183</v>
      </c>
      <c r="D1011" s="1" t="s">
        <v>4</v>
      </c>
      <c r="E1011" s="1" t="s">
        <v>5</v>
      </c>
      <c r="F1011" s="6" t="str">
        <f>IFERROR(VLOOKUP(A1011,'[1]CONSOLIDADO PREVIDENCIARIO'!$F$5:$H$1810,2,FALSE),"")</f>
        <v/>
      </c>
      <c r="G1011" s="6" t="str">
        <f>IFERROR(VLOOKUP(A1011,'[1]CONSOLIDADO PREVIDENCIARIO'!$F$5:$H$1810,3,FALSE),"")</f>
        <v/>
      </c>
      <c r="H1011" s="6" t="str">
        <f>IFERROR(VLOOKUP(A1011,'[1]CONSOLIDADO FINANCEIRO'!$F$5:$H$288,2,FALSE),"")</f>
        <v/>
      </c>
      <c r="I1011" s="6" t="str">
        <f>IFERROR(VLOOKUP(A1011,'[1]CONSOLIDADO FINANCEIRO'!$F$5:$H$288,3,FALSE),"")</f>
        <v/>
      </c>
      <c r="J1011" s="6">
        <f t="shared" si="30"/>
        <v>0</v>
      </c>
      <c r="K1011" s="6">
        <f t="shared" si="31"/>
        <v>0</v>
      </c>
    </row>
    <row r="1012" spans="1:11" ht="12.75" customHeight="1" x14ac:dyDescent="0.25">
      <c r="A1012" s="1" t="s">
        <v>1016</v>
      </c>
      <c r="B1012" s="3" t="s">
        <v>2167</v>
      </c>
      <c r="C1012" s="3" t="s">
        <v>2182</v>
      </c>
      <c r="D1012" s="1" t="s">
        <v>4</v>
      </c>
      <c r="E1012" s="1" t="s">
        <v>5</v>
      </c>
      <c r="F1012" s="6">
        <f>IFERROR(VLOOKUP(A1012,'[1]CONSOLIDADO PREVIDENCIARIO'!$F$5:$H$1810,2,FALSE),"")</f>
        <v>531444.25</v>
      </c>
      <c r="G1012" s="6">
        <f>IFERROR(VLOOKUP(A1012,'[1]CONSOLIDADO PREVIDENCIARIO'!$F$5:$H$1810,3,FALSE),"")</f>
        <v>602453.36</v>
      </c>
      <c r="H1012" s="6">
        <f>IFERROR(VLOOKUP(A1012,'[1]CONSOLIDADO FINANCEIRO'!$F$5:$H$288,2,FALSE),"")</f>
        <v>2145699.21</v>
      </c>
      <c r="I1012" s="6">
        <f>IFERROR(VLOOKUP(A1012,'[1]CONSOLIDADO FINANCEIRO'!$F$5:$H$288,3,FALSE),"")</f>
        <v>1523152.93</v>
      </c>
      <c r="J1012" s="6">
        <f t="shared" si="30"/>
        <v>2677143.46</v>
      </c>
      <c r="K1012" s="6">
        <f t="shared" si="31"/>
        <v>2125606.29</v>
      </c>
    </row>
    <row r="1013" spans="1:11" ht="12.75" customHeight="1" x14ac:dyDescent="0.25">
      <c r="A1013" s="1" t="s">
        <v>1017</v>
      </c>
      <c r="B1013" s="3" t="s">
        <v>2163</v>
      </c>
      <c r="C1013" s="3" t="s">
        <v>2180</v>
      </c>
      <c r="D1013" s="1" t="s">
        <v>4</v>
      </c>
      <c r="E1013" s="1" t="s">
        <v>5</v>
      </c>
      <c r="F1013" s="6">
        <f>IFERROR(VLOOKUP(A1013,'[1]CONSOLIDADO PREVIDENCIARIO'!$F$5:$H$1810,2,FALSE),"")</f>
        <v>2063905.81</v>
      </c>
      <c r="G1013" s="6">
        <f>IFERROR(VLOOKUP(A1013,'[1]CONSOLIDADO PREVIDENCIARIO'!$F$5:$H$1810,3,FALSE),"")</f>
        <v>417.4</v>
      </c>
      <c r="H1013" s="6" t="str">
        <f>IFERROR(VLOOKUP(A1013,'[1]CONSOLIDADO FINANCEIRO'!$F$5:$H$288,2,FALSE),"")</f>
        <v/>
      </c>
      <c r="I1013" s="6" t="str">
        <f>IFERROR(VLOOKUP(A1013,'[1]CONSOLIDADO FINANCEIRO'!$F$5:$H$288,3,FALSE),"")</f>
        <v/>
      </c>
      <c r="J1013" s="6">
        <f t="shared" si="30"/>
        <v>2063905.81</v>
      </c>
      <c r="K1013" s="6">
        <f t="shared" si="31"/>
        <v>417.4</v>
      </c>
    </row>
    <row r="1014" spans="1:11" ht="12.75" customHeight="1" x14ac:dyDescent="0.25">
      <c r="A1014" s="1" t="s">
        <v>1018</v>
      </c>
      <c r="B1014" s="3" t="s">
        <v>2164</v>
      </c>
      <c r="C1014" s="3" t="s">
        <v>2180</v>
      </c>
      <c r="D1014" s="1" t="s">
        <v>4</v>
      </c>
      <c r="E1014" s="1" t="s">
        <v>5</v>
      </c>
      <c r="F1014" s="6">
        <f>IFERROR(VLOOKUP(A1014,'[1]CONSOLIDADO PREVIDENCIARIO'!$F$5:$H$1810,2,FALSE),"")</f>
        <v>1903492.81</v>
      </c>
      <c r="G1014" s="6">
        <f>IFERROR(VLOOKUP(A1014,'[1]CONSOLIDADO PREVIDENCIARIO'!$F$5:$H$1810,3,FALSE),"")</f>
        <v>3043168.71</v>
      </c>
      <c r="H1014" s="6" t="str">
        <f>IFERROR(VLOOKUP(A1014,'[1]CONSOLIDADO FINANCEIRO'!$F$5:$H$288,2,FALSE),"")</f>
        <v/>
      </c>
      <c r="I1014" s="6" t="str">
        <f>IFERROR(VLOOKUP(A1014,'[1]CONSOLIDADO FINANCEIRO'!$F$5:$H$288,3,FALSE),"")</f>
        <v/>
      </c>
      <c r="J1014" s="6">
        <f t="shared" si="30"/>
        <v>1903492.81</v>
      </c>
      <c r="K1014" s="6">
        <f t="shared" si="31"/>
        <v>3043168.71</v>
      </c>
    </row>
    <row r="1015" spans="1:11" ht="12.75" customHeight="1" x14ac:dyDescent="0.25">
      <c r="A1015" s="1" t="s">
        <v>1019</v>
      </c>
      <c r="B1015" s="3" t="s">
        <v>2162</v>
      </c>
      <c r="C1015" s="3" t="s">
        <v>2176</v>
      </c>
      <c r="D1015" s="1" t="s">
        <v>66</v>
      </c>
      <c r="E1015" s="1" t="s">
        <v>66</v>
      </c>
      <c r="F1015" s="6">
        <f>IFERROR(VLOOKUP(A1015,'[1]CONSOLIDADO PREVIDENCIARIO'!$F$5:$H$1810,2,FALSE),"")</f>
        <v>799317.29</v>
      </c>
      <c r="G1015" s="6">
        <f>IFERROR(VLOOKUP(A1015,'[1]CONSOLIDADO PREVIDENCIARIO'!$F$5:$H$1810,3,FALSE),"")</f>
        <v>2652087.96</v>
      </c>
      <c r="H1015" s="6" t="str">
        <f>IFERROR(VLOOKUP(A1015,'[1]CONSOLIDADO FINANCEIRO'!$F$5:$H$288,2,FALSE),"")</f>
        <v/>
      </c>
      <c r="I1015" s="6" t="str">
        <f>IFERROR(VLOOKUP(A1015,'[1]CONSOLIDADO FINANCEIRO'!$F$5:$H$288,3,FALSE),"")</f>
        <v/>
      </c>
      <c r="J1015" s="6">
        <f t="shared" si="30"/>
        <v>799317.29</v>
      </c>
      <c r="K1015" s="6">
        <f t="shared" si="31"/>
        <v>2652087.96</v>
      </c>
    </row>
    <row r="1016" spans="1:11" ht="12.75" customHeight="1" x14ac:dyDescent="0.25">
      <c r="A1016" s="1" t="s">
        <v>1020</v>
      </c>
      <c r="B1016" s="3" t="s">
        <v>2153</v>
      </c>
      <c r="C1016" s="3" t="s">
        <v>2182</v>
      </c>
      <c r="D1016" s="1" t="s">
        <v>4</v>
      </c>
      <c r="E1016" s="1" t="s">
        <v>5</v>
      </c>
      <c r="F1016" s="6" t="str">
        <f>IFERROR(VLOOKUP(A1016,'[1]CONSOLIDADO PREVIDENCIARIO'!$F$5:$H$1810,2,FALSE),"")</f>
        <v/>
      </c>
      <c r="G1016" s="6" t="str">
        <f>IFERROR(VLOOKUP(A1016,'[1]CONSOLIDADO PREVIDENCIARIO'!$F$5:$H$1810,3,FALSE),"")</f>
        <v/>
      </c>
      <c r="H1016" s="6" t="str">
        <f>IFERROR(VLOOKUP(A1016,'[1]CONSOLIDADO FINANCEIRO'!$F$5:$H$288,2,FALSE),"")</f>
        <v/>
      </c>
      <c r="I1016" s="6" t="str">
        <f>IFERROR(VLOOKUP(A1016,'[1]CONSOLIDADO FINANCEIRO'!$F$5:$H$288,3,FALSE),"")</f>
        <v/>
      </c>
      <c r="J1016" s="6">
        <f t="shared" si="30"/>
        <v>0</v>
      </c>
      <c r="K1016" s="6">
        <f t="shared" si="31"/>
        <v>0</v>
      </c>
    </row>
    <row r="1017" spans="1:11" ht="12.75" customHeight="1" x14ac:dyDescent="0.25">
      <c r="A1017" s="1" t="s">
        <v>1021</v>
      </c>
      <c r="B1017" s="3" t="s">
        <v>2156</v>
      </c>
      <c r="C1017" s="3" t="s">
        <v>2182</v>
      </c>
      <c r="D1017" s="1" t="s">
        <v>8</v>
      </c>
      <c r="E1017" s="1" t="s">
        <v>15</v>
      </c>
      <c r="F1017" s="6">
        <f>IFERROR(VLOOKUP(A1017,'[1]CONSOLIDADO PREVIDENCIARIO'!$F$5:$H$1810,2,FALSE),"")</f>
        <v>19716571.129999999</v>
      </c>
      <c r="G1017" s="6">
        <f>IFERROR(VLOOKUP(A1017,'[1]CONSOLIDADO PREVIDENCIARIO'!$F$5:$H$1810,3,FALSE),"")</f>
        <v>34352816.210000001</v>
      </c>
      <c r="H1017" s="6" t="str">
        <f>IFERROR(VLOOKUP(A1017,'[1]CONSOLIDADO FINANCEIRO'!$F$5:$H$288,2,FALSE),"")</f>
        <v/>
      </c>
      <c r="I1017" s="6" t="str">
        <f>IFERROR(VLOOKUP(A1017,'[1]CONSOLIDADO FINANCEIRO'!$F$5:$H$288,3,FALSE),"")</f>
        <v/>
      </c>
      <c r="J1017" s="6">
        <f t="shared" si="30"/>
        <v>19716571.129999999</v>
      </c>
      <c r="K1017" s="6">
        <f t="shared" si="31"/>
        <v>34352816.210000001</v>
      </c>
    </row>
    <row r="1018" spans="1:11" ht="12.75" customHeight="1" x14ac:dyDescent="0.25">
      <c r="A1018" s="1" t="s">
        <v>1022</v>
      </c>
      <c r="B1018" s="3" t="s">
        <v>2159</v>
      </c>
      <c r="C1018" s="3" t="s">
        <v>2176</v>
      </c>
      <c r="D1018" s="1" t="s">
        <v>4</v>
      </c>
      <c r="E1018" s="1" t="s">
        <v>5</v>
      </c>
      <c r="F1018" s="6">
        <f>IFERROR(VLOOKUP(A1018,'[1]CONSOLIDADO PREVIDENCIARIO'!$F$5:$H$1810,2,FALSE),"")</f>
        <v>504490.03</v>
      </c>
      <c r="G1018" s="6">
        <f>IFERROR(VLOOKUP(A1018,'[1]CONSOLIDADO PREVIDENCIARIO'!$F$5:$H$1810,3,FALSE),"")</f>
        <v>644980.02</v>
      </c>
      <c r="H1018" s="6">
        <f>IFERROR(VLOOKUP(A1018,'[1]CONSOLIDADO FINANCEIRO'!$F$5:$H$288,2,FALSE),"")</f>
        <v>825852.72</v>
      </c>
      <c r="I1018" s="6">
        <f>IFERROR(VLOOKUP(A1018,'[1]CONSOLIDADO FINANCEIRO'!$F$5:$H$288,3,FALSE),"")</f>
        <v>1029748.63</v>
      </c>
      <c r="J1018" s="6">
        <f t="shared" si="30"/>
        <v>1330342.75</v>
      </c>
      <c r="K1018" s="6">
        <f t="shared" si="31"/>
        <v>1674728.65</v>
      </c>
    </row>
    <row r="1019" spans="1:11" ht="12.75" customHeight="1" x14ac:dyDescent="0.25">
      <c r="A1019" s="1" t="s">
        <v>1023</v>
      </c>
      <c r="B1019" s="3" t="s">
        <v>2160</v>
      </c>
      <c r="C1019" s="3" t="s">
        <v>2180</v>
      </c>
      <c r="D1019" s="1" t="s">
        <v>4</v>
      </c>
      <c r="E1019" s="1" t="s">
        <v>5</v>
      </c>
      <c r="F1019" s="6">
        <f>IFERROR(VLOOKUP(A1019,'[1]CONSOLIDADO PREVIDENCIARIO'!$F$5:$H$1810,2,FALSE),"")</f>
        <v>608192.04</v>
      </c>
      <c r="G1019" s="6">
        <f>IFERROR(VLOOKUP(A1019,'[1]CONSOLIDADO PREVIDENCIARIO'!$F$5:$H$1810,3,FALSE),"")</f>
        <v>953974.86</v>
      </c>
      <c r="H1019" s="6" t="str">
        <f>IFERROR(VLOOKUP(A1019,'[1]CONSOLIDADO FINANCEIRO'!$F$5:$H$288,2,FALSE),"")</f>
        <v/>
      </c>
      <c r="I1019" s="6" t="str">
        <f>IFERROR(VLOOKUP(A1019,'[1]CONSOLIDADO FINANCEIRO'!$F$5:$H$288,3,FALSE),"")</f>
        <v/>
      </c>
      <c r="J1019" s="6">
        <f t="shared" si="30"/>
        <v>608192.04</v>
      </c>
      <c r="K1019" s="6">
        <f t="shared" si="31"/>
        <v>953974.86</v>
      </c>
    </row>
    <row r="1020" spans="1:11" ht="12.75" customHeight="1" x14ac:dyDescent="0.25">
      <c r="A1020" s="1" t="s">
        <v>1024</v>
      </c>
      <c r="B1020" s="3" t="s">
        <v>2172</v>
      </c>
      <c r="C1020" s="3" t="s">
        <v>2181</v>
      </c>
      <c r="D1020" s="1" t="s">
        <v>8</v>
      </c>
      <c r="E1020" s="1" t="s">
        <v>5</v>
      </c>
      <c r="F1020" s="6">
        <f>IFERROR(VLOOKUP(A1020,'[1]CONSOLIDADO PREVIDENCIARIO'!$F$5:$H$1810,2,FALSE),"")</f>
        <v>13800696.98</v>
      </c>
      <c r="G1020" s="6">
        <f>IFERROR(VLOOKUP(A1020,'[1]CONSOLIDADO PREVIDENCIARIO'!$F$5:$H$1810,3,FALSE),"")</f>
        <v>13728348.49</v>
      </c>
      <c r="H1020" s="6" t="str">
        <f>IFERROR(VLOOKUP(A1020,'[1]CONSOLIDADO FINANCEIRO'!$F$5:$H$288,2,FALSE),"")</f>
        <v/>
      </c>
      <c r="I1020" s="6" t="str">
        <f>IFERROR(VLOOKUP(A1020,'[1]CONSOLIDADO FINANCEIRO'!$F$5:$H$288,3,FALSE),"")</f>
        <v/>
      </c>
      <c r="J1020" s="6">
        <f t="shared" si="30"/>
        <v>13800696.98</v>
      </c>
      <c r="K1020" s="6">
        <f t="shared" si="31"/>
        <v>13728348.49</v>
      </c>
    </row>
    <row r="1021" spans="1:11" ht="12.75" customHeight="1" x14ac:dyDescent="0.25">
      <c r="A1021" s="1" t="s">
        <v>1025</v>
      </c>
      <c r="B1021" s="3" t="s">
        <v>2175</v>
      </c>
      <c r="C1021" s="3" t="s">
        <v>2183</v>
      </c>
      <c r="D1021" s="1" t="s">
        <v>8</v>
      </c>
      <c r="E1021" s="1" t="s">
        <v>5</v>
      </c>
      <c r="F1021" s="6">
        <f>IFERROR(VLOOKUP(A1021,'[1]CONSOLIDADO PREVIDENCIARIO'!$F$5:$H$1810,2,FALSE),"")</f>
        <v>8241628.0599999996</v>
      </c>
      <c r="G1021" s="6">
        <f>IFERROR(VLOOKUP(A1021,'[1]CONSOLIDADO PREVIDENCIARIO'!$F$5:$H$1810,3,FALSE),"")</f>
        <v>10775141.300000001</v>
      </c>
      <c r="H1021" s="6" t="str">
        <f>IFERROR(VLOOKUP(A1021,'[1]CONSOLIDADO FINANCEIRO'!$F$5:$H$288,2,FALSE),"")</f>
        <v/>
      </c>
      <c r="I1021" s="6" t="str">
        <f>IFERROR(VLOOKUP(A1021,'[1]CONSOLIDADO FINANCEIRO'!$F$5:$H$288,3,FALSE),"")</f>
        <v/>
      </c>
      <c r="J1021" s="6">
        <f t="shared" si="30"/>
        <v>8241628.0599999996</v>
      </c>
      <c r="K1021" s="6">
        <f t="shared" si="31"/>
        <v>10775141.300000001</v>
      </c>
    </row>
    <row r="1022" spans="1:11" ht="12.75" customHeight="1" x14ac:dyDescent="0.25">
      <c r="A1022" s="1" t="s">
        <v>1026</v>
      </c>
      <c r="B1022" s="3" t="s">
        <v>2167</v>
      </c>
      <c r="C1022" s="3" t="s">
        <v>2182</v>
      </c>
      <c r="D1022" s="1" t="s">
        <v>8</v>
      </c>
      <c r="E1022" s="1" t="s">
        <v>15</v>
      </c>
      <c r="F1022" s="6">
        <f>IFERROR(VLOOKUP(A1022,'[1]CONSOLIDADO PREVIDENCIARIO'!$F$5:$H$1810,2,FALSE),"")</f>
        <v>2681281.02</v>
      </c>
      <c r="G1022" s="6">
        <f>IFERROR(VLOOKUP(A1022,'[1]CONSOLIDADO PREVIDENCIARIO'!$F$5:$H$1810,3,FALSE),"")</f>
        <v>4544417.2300000004</v>
      </c>
      <c r="H1022" s="6" t="str">
        <f>IFERROR(VLOOKUP(A1022,'[1]CONSOLIDADO FINANCEIRO'!$F$5:$H$288,2,FALSE),"")</f>
        <v/>
      </c>
      <c r="I1022" s="6" t="str">
        <f>IFERROR(VLOOKUP(A1022,'[1]CONSOLIDADO FINANCEIRO'!$F$5:$H$288,3,FALSE),"")</f>
        <v/>
      </c>
      <c r="J1022" s="6">
        <f t="shared" si="30"/>
        <v>2681281.02</v>
      </c>
      <c r="K1022" s="6">
        <f t="shared" si="31"/>
        <v>4544417.2300000004</v>
      </c>
    </row>
    <row r="1023" spans="1:11" ht="12.75" customHeight="1" x14ac:dyDescent="0.25">
      <c r="A1023" s="1" t="s">
        <v>1027</v>
      </c>
      <c r="B1023" s="3" t="s">
        <v>2159</v>
      </c>
      <c r="C1023" s="3" t="s">
        <v>2176</v>
      </c>
      <c r="D1023" s="1" t="s">
        <v>8</v>
      </c>
      <c r="E1023" s="1" t="s">
        <v>15</v>
      </c>
      <c r="F1023" s="6">
        <f>IFERROR(VLOOKUP(A1023,'[1]CONSOLIDADO PREVIDENCIARIO'!$F$5:$H$1810,2,FALSE),"")</f>
        <v>3031170.84</v>
      </c>
      <c r="G1023" s="6">
        <f>IFERROR(VLOOKUP(A1023,'[1]CONSOLIDADO PREVIDENCIARIO'!$F$5:$H$1810,3,FALSE),"")</f>
        <v>2753901.64</v>
      </c>
      <c r="H1023" s="6" t="str">
        <f>IFERROR(VLOOKUP(A1023,'[1]CONSOLIDADO FINANCEIRO'!$F$5:$H$288,2,FALSE),"")</f>
        <v/>
      </c>
      <c r="I1023" s="6" t="str">
        <f>IFERROR(VLOOKUP(A1023,'[1]CONSOLIDADO FINANCEIRO'!$F$5:$H$288,3,FALSE),"")</f>
        <v/>
      </c>
      <c r="J1023" s="6">
        <f t="shared" si="30"/>
        <v>3031170.84</v>
      </c>
      <c r="K1023" s="6">
        <f t="shared" si="31"/>
        <v>2753901.64</v>
      </c>
    </row>
    <row r="1024" spans="1:11" ht="12.75" customHeight="1" x14ac:dyDescent="0.25">
      <c r="A1024" s="1" t="s">
        <v>1028</v>
      </c>
      <c r="B1024" s="3" t="s">
        <v>2166</v>
      </c>
      <c r="C1024" s="3" t="s">
        <v>2182</v>
      </c>
      <c r="D1024" s="1" t="s">
        <v>89</v>
      </c>
      <c r="E1024" s="1" t="s">
        <v>15</v>
      </c>
      <c r="F1024" s="6">
        <f>IFERROR(VLOOKUP(A1024,'[1]CONSOLIDADO PREVIDENCIARIO'!$F$5:$H$1810,2,FALSE),"")</f>
        <v>60871090.5</v>
      </c>
      <c r="G1024" s="6">
        <f>IFERROR(VLOOKUP(A1024,'[1]CONSOLIDADO PREVIDENCIARIO'!$F$5:$H$1810,3,FALSE),"")</f>
        <v>67828097.579999998</v>
      </c>
      <c r="H1024" s="6">
        <f>IFERROR(VLOOKUP(A1024,'[1]CONSOLIDADO FINANCEIRO'!$F$5:$H$288,2,FALSE),"")</f>
        <v>72092758.879999995</v>
      </c>
      <c r="I1024" s="6">
        <f>IFERROR(VLOOKUP(A1024,'[1]CONSOLIDADO FINANCEIRO'!$F$5:$H$288,3,FALSE),"")</f>
        <v>113715769.73999999</v>
      </c>
      <c r="J1024" s="6">
        <f t="shared" si="30"/>
        <v>132963849.38</v>
      </c>
      <c r="K1024" s="6">
        <f t="shared" si="31"/>
        <v>181543867.31999999</v>
      </c>
    </row>
    <row r="1025" spans="1:11" ht="12.75" customHeight="1" x14ac:dyDescent="0.25">
      <c r="A1025" s="1" t="s">
        <v>1029</v>
      </c>
      <c r="B1025" s="3" t="s">
        <v>2162</v>
      </c>
      <c r="C1025" s="3" t="s">
        <v>2176</v>
      </c>
      <c r="D1025" s="1" t="s">
        <v>8</v>
      </c>
      <c r="E1025" s="1" t="s">
        <v>15</v>
      </c>
      <c r="F1025" s="6">
        <f>IFERROR(VLOOKUP(A1025,'[1]CONSOLIDADO PREVIDENCIARIO'!$F$5:$H$1810,2,FALSE),"")</f>
        <v>6617485.5300000003</v>
      </c>
      <c r="G1025" s="6">
        <f>IFERROR(VLOOKUP(A1025,'[1]CONSOLIDADO PREVIDENCIARIO'!$F$5:$H$1810,3,FALSE),"")</f>
        <v>15584859.289999999</v>
      </c>
      <c r="H1025" s="6" t="str">
        <f>IFERROR(VLOOKUP(A1025,'[1]CONSOLIDADO FINANCEIRO'!$F$5:$H$288,2,FALSE),"")</f>
        <v/>
      </c>
      <c r="I1025" s="6" t="str">
        <f>IFERROR(VLOOKUP(A1025,'[1]CONSOLIDADO FINANCEIRO'!$F$5:$H$288,3,FALSE),"")</f>
        <v/>
      </c>
      <c r="J1025" s="6">
        <f t="shared" si="30"/>
        <v>6617485.5300000003</v>
      </c>
      <c r="K1025" s="6">
        <f t="shared" si="31"/>
        <v>15584859.289999999</v>
      </c>
    </row>
    <row r="1026" spans="1:11" ht="12.75" customHeight="1" x14ac:dyDescent="0.25">
      <c r="A1026" s="1" t="s">
        <v>1030</v>
      </c>
      <c r="B1026" s="3" t="s">
        <v>2177</v>
      </c>
      <c r="C1026" s="3" t="s">
        <v>2176</v>
      </c>
      <c r="D1026" s="1" t="s">
        <v>4</v>
      </c>
      <c r="E1026" s="1" t="s">
        <v>5</v>
      </c>
      <c r="F1026" s="6">
        <f>IFERROR(VLOOKUP(A1026,'[1]CONSOLIDADO PREVIDENCIARIO'!$F$5:$H$1810,2,FALSE),"")</f>
        <v>813104.03</v>
      </c>
      <c r="G1026" s="6">
        <f>IFERROR(VLOOKUP(A1026,'[1]CONSOLIDADO PREVIDENCIARIO'!$F$5:$H$1810,3,FALSE),"")</f>
        <v>987388.02</v>
      </c>
      <c r="H1026" s="6" t="str">
        <f>IFERROR(VLOOKUP(A1026,'[1]CONSOLIDADO FINANCEIRO'!$F$5:$H$288,2,FALSE),"")</f>
        <v/>
      </c>
      <c r="I1026" s="6" t="str">
        <f>IFERROR(VLOOKUP(A1026,'[1]CONSOLIDADO FINANCEIRO'!$F$5:$H$288,3,FALSE),"")</f>
        <v/>
      </c>
      <c r="J1026" s="6">
        <f t="shared" si="30"/>
        <v>813104.03</v>
      </c>
      <c r="K1026" s="6">
        <f t="shared" si="31"/>
        <v>987388.02</v>
      </c>
    </row>
    <row r="1027" spans="1:11" ht="12.75" customHeight="1" x14ac:dyDescent="0.25">
      <c r="A1027" s="1" t="s">
        <v>1031</v>
      </c>
      <c r="B1027" s="3" t="s">
        <v>2167</v>
      </c>
      <c r="C1027" s="3" t="s">
        <v>2182</v>
      </c>
      <c r="D1027" s="1" t="s">
        <v>4</v>
      </c>
      <c r="E1027" s="1" t="s">
        <v>5</v>
      </c>
      <c r="F1027" s="6">
        <f>IFERROR(VLOOKUP(A1027,'[1]CONSOLIDADO PREVIDENCIARIO'!$F$5:$H$1810,2,FALSE),"")</f>
        <v>1527651.46</v>
      </c>
      <c r="G1027" s="6">
        <f>IFERROR(VLOOKUP(A1027,'[1]CONSOLIDADO PREVIDENCIARIO'!$F$5:$H$1810,3,FALSE),"")</f>
        <v>1467229.36</v>
      </c>
      <c r="H1027" s="6" t="str">
        <f>IFERROR(VLOOKUP(A1027,'[1]CONSOLIDADO FINANCEIRO'!$F$5:$H$288,2,FALSE),"")</f>
        <v/>
      </c>
      <c r="I1027" s="6" t="str">
        <f>IFERROR(VLOOKUP(A1027,'[1]CONSOLIDADO FINANCEIRO'!$F$5:$H$288,3,FALSE),"")</f>
        <v/>
      </c>
      <c r="J1027" s="6">
        <f t="shared" si="30"/>
        <v>1527651.46</v>
      </c>
      <c r="K1027" s="6">
        <f t="shared" si="31"/>
        <v>1467229.36</v>
      </c>
    </row>
    <row r="1028" spans="1:11" ht="12.75" customHeight="1" x14ac:dyDescent="0.25">
      <c r="A1028" s="1" t="s">
        <v>1032</v>
      </c>
      <c r="B1028" s="3" t="s">
        <v>2168</v>
      </c>
      <c r="C1028" s="3" t="s">
        <v>2182</v>
      </c>
      <c r="D1028" s="1" t="s">
        <v>4</v>
      </c>
      <c r="E1028" s="1" t="s">
        <v>5</v>
      </c>
      <c r="F1028" s="6">
        <f>IFERROR(VLOOKUP(A1028,'[1]CONSOLIDADO PREVIDENCIARIO'!$F$5:$H$1810,2,FALSE),"")</f>
        <v>1612287.18</v>
      </c>
      <c r="G1028" s="6">
        <f>IFERROR(VLOOKUP(A1028,'[1]CONSOLIDADO PREVIDENCIARIO'!$F$5:$H$1810,3,FALSE),"")</f>
        <v>2040932.46</v>
      </c>
      <c r="H1028" s="6" t="str">
        <f>IFERROR(VLOOKUP(A1028,'[1]CONSOLIDADO FINANCEIRO'!$F$5:$H$288,2,FALSE),"")</f>
        <v/>
      </c>
      <c r="I1028" s="6" t="str">
        <f>IFERROR(VLOOKUP(A1028,'[1]CONSOLIDADO FINANCEIRO'!$F$5:$H$288,3,FALSE),"")</f>
        <v/>
      </c>
      <c r="J1028" s="6">
        <f t="shared" si="30"/>
        <v>1612287.18</v>
      </c>
      <c r="K1028" s="6">
        <f t="shared" si="31"/>
        <v>2040932.46</v>
      </c>
    </row>
    <row r="1029" spans="1:11" ht="12.75" customHeight="1" x14ac:dyDescent="0.25">
      <c r="A1029" s="1" t="s">
        <v>1033</v>
      </c>
      <c r="B1029" s="3" t="s">
        <v>2174</v>
      </c>
      <c r="C1029" s="3" t="s">
        <v>2183</v>
      </c>
      <c r="D1029" s="1" t="s">
        <v>4</v>
      </c>
      <c r="E1029" s="1" t="s">
        <v>15</v>
      </c>
      <c r="F1029" s="6">
        <f>IFERROR(VLOOKUP(A1029,'[1]CONSOLIDADO PREVIDENCIARIO'!$F$5:$H$1810,2,FALSE),"")</f>
        <v>1740242.03</v>
      </c>
      <c r="G1029" s="6">
        <f>IFERROR(VLOOKUP(A1029,'[1]CONSOLIDADO PREVIDENCIARIO'!$F$5:$H$1810,3,FALSE),"")</f>
        <v>1826184.55</v>
      </c>
      <c r="H1029" s="6" t="str">
        <f>IFERROR(VLOOKUP(A1029,'[1]CONSOLIDADO FINANCEIRO'!$F$5:$H$288,2,FALSE),"")</f>
        <v/>
      </c>
      <c r="I1029" s="6" t="str">
        <f>IFERROR(VLOOKUP(A1029,'[1]CONSOLIDADO FINANCEIRO'!$F$5:$H$288,3,FALSE),"")</f>
        <v/>
      </c>
      <c r="J1029" s="6">
        <f t="shared" si="30"/>
        <v>1740242.03</v>
      </c>
      <c r="K1029" s="6">
        <f t="shared" si="31"/>
        <v>1826184.55</v>
      </c>
    </row>
    <row r="1030" spans="1:11" ht="12.75" customHeight="1" x14ac:dyDescent="0.25">
      <c r="A1030" s="1" t="s">
        <v>1034</v>
      </c>
      <c r="B1030" s="3" t="s">
        <v>2175</v>
      </c>
      <c r="C1030" s="3" t="s">
        <v>2183</v>
      </c>
      <c r="D1030" s="1" t="s">
        <v>89</v>
      </c>
      <c r="E1030" s="1" t="s">
        <v>15</v>
      </c>
      <c r="F1030" s="6">
        <f>IFERROR(VLOOKUP(A1030,'[1]CONSOLIDADO PREVIDENCIARIO'!$F$5:$H$1810,2,FALSE),"")</f>
        <v>99010216.930000007</v>
      </c>
      <c r="G1030" s="6">
        <f>IFERROR(VLOOKUP(A1030,'[1]CONSOLIDADO PREVIDENCIARIO'!$F$5:$H$1810,3,FALSE),"")</f>
        <v>249375148.30000001</v>
      </c>
      <c r="H1030" s="6" t="str">
        <f>IFERROR(VLOOKUP(A1030,'[1]CONSOLIDADO FINANCEIRO'!$F$5:$H$288,2,FALSE),"")</f>
        <v/>
      </c>
      <c r="I1030" s="6" t="str">
        <f>IFERROR(VLOOKUP(A1030,'[1]CONSOLIDADO FINANCEIRO'!$F$5:$H$288,3,FALSE),"")</f>
        <v/>
      </c>
      <c r="J1030" s="6">
        <f t="shared" ref="J1030:J1093" si="32">SUM(F1030,H1030)</f>
        <v>99010216.930000007</v>
      </c>
      <c r="K1030" s="6">
        <f t="shared" ref="K1030:K1093" si="33">SUM(G1030,I1030)</f>
        <v>249375148.30000001</v>
      </c>
    </row>
    <row r="1031" spans="1:11" ht="12.75" customHeight="1" x14ac:dyDescent="0.25">
      <c r="A1031" s="1" t="s">
        <v>1035</v>
      </c>
      <c r="B1031" s="3" t="s">
        <v>2168</v>
      </c>
      <c r="C1031" s="3" t="s">
        <v>2182</v>
      </c>
      <c r="D1031" s="1" t="s">
        <v>8</v>
      </c>
      <c r="E1031" s="1" t="s">
        <v>5</v>
      </c>
      <c r="F1031" s="6">
        <f>IFERROR(VLOOKUP(A1031,'[1]CONSOLIDADO PREVIDENCIARIO'!$F$5:$H$1810,2,FALSE),"")</f>
        <v>403606.7</v>
      </c>
      <c r="G1031" s="6">
        <f>IFERROR(VLOOKUP(A1031,'[1]CONSOLIDADO PREVIDENCIARIO'!$F$5:$H$1810,3,FALSE),"")</f>
        <v>3489595.13</v>
      </c>
      <c r="H1031" s="6">
        <f>IFERROR(VLOOKUP(A1031,'[1]CONSOLIDADO FINANCEIRO'!$F$5:$H$288,2,FALSE),"")</f>
        <v>3085988.59</v>
      </c>
      <c r="I1031" s="6">
        <f>IFERROR(VLOOKUP(A1031,'[1]CONSOLIDADO FINANCEIRO'!$F$5:$H$288,3,FALSE),"")</f>
        <v>0</v>
      </c>
      <c r="J1031" s="6">
        <f t="shared" si="32"/>
        <v>3489595.29</v>
      </c>
      <c r="K1031" s="6">
        <f t="shared" si="33"/>
        <v>3489595.13</v>
      </c>
    </row>
    <row r="1032" spans="1:11" ht="12.75" customHeight="1" x14ac:dyDescent="0.25">
      <c r="A1032" s="1" t="s">
        <v>1036</v>
      </c>
      <c r="B1032" s="3" t="s">
        <v>2160</v>
      </c>
      <c r="C1032" s="3" t="s">
        <v>2180</v>
      </c>
      <c r="D1032" s="1" t="s">
        <v>4</v>
      </c>
      <c r="E1032" s="1" t="s">
        <v>5</v>
      </c>
      <c r="F1032" s="6">
        <f>IFERROR(VLOOKUP(A1032,'[1]CONSOLIDADO PREVIDENCIARIO'!$F$5:$H$1810,2,FALSE),"")</f>
        <v>1530896.28</v>
      </c>
      <c r="G1032" s="6">
        <f>IFERROR(VLOOKUP(A1032,'[1]CONSOLIDADO PREVIDENCIARIO'!$F$5:$H$1810,3,FALSE),"")</f>
        <v>3443866.99</v>
      </c>
      <c r="H1032" s="6" t="str">
        <f>IFERROR(VLOOKUP(A1032,'[1]CONSOLIDADO FINANCEIRO'!$F$5:$H$288,2,FALSE),"")</f>
        <v/>
      </c>
      <c r="I1032" s="6" t="str">
        <f>IFERROR(VLOOKUP(A1032,'[1]CONSOLIDADO FINANCEIRO'!$F$5:$H$288,3,FALSE),"")</f>
        <v/>
      </c>
      <c r="J1032" s="6">
        <f t="shared" si="32"/>
        <v>1530896.28</v>
      </c>
      <c r="K1032" s="6">
        <f t="shared" si="33"/>
        <v>3443866.99</v>
      </c>
    </row>
    <row r="1033" spans="1:11" ht="12.75" customHeight="1" x14ac:dyDescent="0.25">
      <c r="A1033" s="1" t="s">
        <v>1037</v>
      </c>
      <c r="B1033" s="3" t="s">
        <v>2164</v>
      </c>
      <c r="C1033" s="3" t="s">
        <v>2180</v>
      </c>
      <c r="D1033" s="1" t="s">
        <v>8</v>
      </c>
      <c r="E1033" s="1" t="s">
        <v>5</v>
      </c>
      <c r="F1033" s="6">
        <f>IFERROR(VLOOKUP(A1033,'[1]CONSOLIDADO PREVIDENCIARIO'!$F$5:$H$1810,2,FALSE),"")</f>
        <v>5754644.9199999999</v>
      </c>
      <c r="G1033" s="6">
        <f>IFERROR(VLOOKUP(A1033,'[1]CONSOLIDADO PREVIDENCIARIO'!$F$5:$H$1810,3,FALSE),"")</f>
        <v>8060092.5700000003</v>
      </c>
      <c r="H1033" s="6" t="str">
        <f>IFERROR(VLOOKUP(A1033,'[1]CONSOLIDADO FINANCEIRO'!$F$5:$H$288,2,FALSE),"")</f>
        <v/>
      </c>
      <c r="I1033" s="6" t="str">
        <f>IFERROR(VLOOKUP(A1033,'[1]CONSOLIDADO FINANCEIRO'!$F$5:$H$288,3,FALSE),"")</f>
        <v/>
      </c>
      <c r="J1033" s="6">
        <f t="shared" si="32"/>
        <v>5754644.9199999999</v>
      </c>
      <c r="K1033" s="6">
        <f t="shared" si="33"/>
        <v>8060092.5700000003</v>
      </c>
    </row>
    <row r="1034" spans="1:11" ht="12.75" customHeight="1" x14ac:dyDescent="0.25">
      <c r="A1034" s="1" t="s">
        <v>1038</v>
      </c>
      <c r="B1034" s="3" t="s">
        <v>2162</v>
      </c>
      <c r="C1034" s="3" t="s">
        <v>2176</v>
      </c>
      <c r="D1034" s="1" t="s">
        <v>8</v>
      </c>
      <c r="E1034" s="1" t="s">
        <v>5</v>
      </c>
      <c r="F1034" s="6" t="str">
        <f>IFERROR(VLOOKUP(A1034,'[1]CONSOLIDADO PREVIDENCIARIO'!$F$5:$H$1810,2,FALSE),"")</f>
        <v/>
      </c>
      <c r="G1034" s="6" t="str">
        <f>IFERROR(VLOOKUP(A1034,'[1]CONSOLIDADO PREVIDENCIARIO'!$F$5:$H$1810,3,FALSE),"")</f>
        <v/>
      </c>
      <c r="H1034" s="6" t="str">
        <f>IFERROR(VLOOKUP(A1034,'[1]CONSOLIDADO FINANCEIRO'!$F$5:$H$288,2,FALSE),"")</f>
        <v/>
      </c>
      <c r="I1034" s="6" t="str">
        <f>IFERROR(VLOOKUP(A1034,'[1]CONSOLIDADO FINANCEIRO'!$F$5:$H$288,3,FALSE),"")</f>
        <v/>
      </c>
      <c r="J1034" s="6">
        <f t="shared" si="32"/>
        <v>0</v>
      </c>
      <c r="K1034" s="6">
        <f t="shared" si="33"/>
        <v>0</v>
      </c>
    </row>
    <row r="1035" spans="1:11" ht="12.75" customHeight="1" x14ac:dyDescent="0.25">
      <c r="A1035" s="1" t="s">
        <v>1039</v>
      </c>
      <c r="B1035" s="3" t="s">
        <v>2166</v>
      </c>
      <c r="C1035" s="3" t="s">
        <v>2182</v>
      </c>
      <c r="D1035" s="1" t="s">
        <v>8</v>
      </c>
      <c r="E1035" s="1" t="s">
        <v>5</v>
      </c>
      <c r="F1035" s="6">
        <f>IFERROR(VLOOKUP(A1035,'[1]CONSOLIDADO PREVIDENCIARIO'!$F$5:$H$1810,2,FALSE),"")</f>
        <v>1095260.45</v>
      </c>
      <c r="G1035" s="6">
        <f>IFERROR(VLOOKUP(A1035,'[1]CONSOLIDADO PREVIDENCIARIO'!$F$5:$H$1810,3,FALSE),"")</f>
        <v>1298964.33</v>
      </c>
      <c r="H1035" s="6">
        <f>IFERROR(VLOOKUP(A1035,'[1]CONSOLIDADO FINANCEIRO'!$F$5:$H$288,2,FALSE),"")</f>
        <v>1564876.21</v>
      </c>
      <c r="I1035" s="6">
        <f>IFERROR(VLOOKUP(A1035,'[1]CONSOLIDADO FINANCEIRO'!$F$5:$H$288,3,FALSE),"")</f>
        <v>2027147.06</v>
      </c>
      <c r="J1035" s="6">
        <f t="shared" si="32"/>
        <v>2660136.66</v>
      </c>
      <c r="K1035" s="6">
        <f t="shared" si="33"/>
        <v>3326111.39</v>
      </c>
    </row>
    <row r="1036" spans="1:11" ht="12.75" customHeight="1" x14ac:dyDescent="0.25">
      <c r="A1036" s="1" t="s">
        <v>1040</v>
      </c>
      <c r="B1036" s="3" t="s">
        <v>2156</v>
      </c>
      <c r="C1036" s="3" t="s">
        <v>2182</v>
      </c>
      <c r="D1036" s="1" t="s">
        <v>8</v>
      </c>
      <c r="E1036" s="1" t="s">
        <v>5</v>
      </c>
      <c r="F1036" s="6">
        <f>IFERROR(VLOOKUP(A1036,'[1]CONSOLIDADO PREVIDENCIARIO'!$F$5:$H$1810,2,FALSE),"")</f>
        <v>29228764.670000002</v>
      </c>
      <c r="G1036" s="6">
        <f>IFERROR(VLOOKUP(A1036,'[1]CONSOLIDADO PREVIDENCIARIO'!$F$5:$H$1810,3,FALSE),"")</f>
        <v>42422288.159999996</v>
      </c>
      <c r="H1036" s="6" t="str">
        <f>IFERROR(VLOOKUP(A1036,'[1]CONSOLIDADO FINANCEIRO'!$F$5:$H$288,2,FALSE),"")</f>
        <v/>
      </c>
      <c r="I1036" s="6" t="str">
        <f>IFERROR(VLOOKUP(A1036,'[1]CONSOLIDADO FINANCEIRO'!$F$5:$H$288,3,FALSE),"")</f>
        <v/>
      </c>
      <c r="J1036" s="6">
        <f t="shared" si="32"/>
        <v>29228764.670000002</v>
      </c>
      <c r="K1036" s="6">
        <f t="shared" si="33"/>
        <v>42422288.159999996</v>
      </c>
    </row>
    <row r="1037" spans="1:11" ht="12.75" customHeight="1" x14ac:dyDescent="0.25">
      <c r="A1037" s="1" t="s">
        <v>1041</v>
      </c>
      <c r="B1037" s="3" t="s">
        <v>2157</v>
      </c>
      <c r="C1037" s="3" t="s">
        <v>2182</v>
      </c>
      <c r="D1037" s="1" t="s">
        <v>89</v>
      </c>
      <c r="E1037" s="1" t="s">
        <v>5</v>
      </c>
      <c r="F1037" s="6">
        <f>IFERROR(VLOOKUP(A1037,'[1]CONSOLIDADO PREVIDENCIARIO'!$F$5:$H$1810,2,FALSE),"")</f>
        <v>23160809.710000001</v>
      </c>
      <c r="G1037" s="6">
        <f>IFERROR(VLOOKUP(A1037,'[1]CONSOLIDADO PREVIDENCIARIO'!$F$5:$H$1810,3,FALSE),"")</f>
        <v>43530657.75</v>
      </c>
      <c r="H1037" s="6" t="str">
        <f>IFERROR(VLOOKUP(A1037,'[1]CONSOLIDADO FINANCEIRO'!$F$5:$H$288,2,FALSE),"")</f>
        <v/>
      </c>
      <c r="I1037" s="6" t="str">
        <f>IFERROR(VLOOKUP(A1037,'[1]CONSOLIDADO FINANCEIRO'!$F$5:$H$288,3,FALSE),"")</f>
        <v/>
      </c>
      <c r="J1037" s="6">
        <f t="shared" si="32"/>
        <v>23160809.710000001</v>
      </c>
      <c r="K1037" s="6">
        <f t="shared" si="33"/>
        <v>43530657.75</v>
      </c>
    </row>
    <row r="1038" spans="1:11" ht="12.75" customHeight="1" x14ac:dyDescent="0.25">
      <c r="A1038" s="1" t="s">
        <v>1042</v>
      </c>
      <c r="B1038" s="3" t="s">
        <v>2168</v>
      </c>
      <c r="C1038" s="3" t="s">
        <v>2182</v>
      </c>
      <c r="D1038" s="1" t="s">
        <v>4</v>
      </c>
      <c r="E1038" s="1" t="s">
        <v>5</v>
      </c>
      <c r="F1038" s="6">
        <f>IFERROR(VLOOKUP(A1038,'[1]CONSOLIDADO PREVIDENCIARIO'!$F$5:$H$1810,2,FALSE),"")</f>
        <v>581955.09</v>
      </c>
      <c r="G1038" s="6">
        <f>IFERROR(VLOOKUP(A1038,'[1]CONSOLIDADO PREVIDENCIARIO'!$F$5:$H$1810,3,FALSE),"")</f>
        <v>1095105.53</v>
      </c>
      <c r="H1038" s="6" t="str">
        <f>IFERROR(VLOOKUP(A1038,'[1]CONSOLIDADO FINANCEIRO'!$F$5:$H$288,2,FALSE),"")</f>
        <v/>
      </c>
      <c r="I1038" s="6" t="str">
        <f>IFERROR(VLOOKUP(A1038,'[1]CONSOLIDADO FINANCEIRO'!$F$5:$H$288,3,FALSE),"")</f>
        <v/>
      </c>
      <c r="J1038" s="6">
        <f t="shared" si="32"/>
        <v>581955.09</v>
      </c>
      <c r="K1038" s="6">
        <f t="shared" si="33"/>
        <v>1095105.53</v>
      </c>
    </row>
    <row r="1039" spans="1:11" ht="12.75" customHeight="1" x14ac:dyDescent="0.25">
      <c r="A1039" s="1" t="s">
        <v>1043</v>
      </c>
      <c r="B1039" s="3" t="s">
        <v>2167</v>
      </c>
      <c r="C1039" s="3" t="s">
        <v>2182</v>
      </c>
      <c r="D1039" s="1" t="s">
        <v>4</v>
      </c>
      <c r="E1039" s="1" t="s">
        <v>15</v>
      </c>
      <c r="F1039" s="6">
        <f>IFERROR(VLOOKUP(A1039,'[1]CONSOLIDADO PREVIDENCIARIO'!$F$5:$H$1810,2,FALSE),"")</f>
        <v>803340.14</v>
      </c>
      <c r="G1039" s="6">
        <f>IFERROR(VLOOKUP(A1039,'[1]CONSOLIDADO PREVIDENCIARIO'!$F$5:$H$1810,3,FALSE),"")</f>
        <v>1888450.87</v>
      </c>
      <c r="H1039" s="6" t="str">
        <f>IFERROR(VLOOKUP(A1039,'[1]CONSOLIDADO FINANCEIRO'!$F$5:$H$288,2,FALSE),"")</f>
        <v/>
      </c>
      <c r="I1039" s="6" t="str">
        <f>IFERROR(VLOOKUP(A1039,'[1]CONSOLIDADO FINANCEIRO'!$F$5:$H$288,3,FALSE),"")</f>
        <v/>
      </c>
      <c r="J1039" s="6">
        <f t="shared" si="32"/>
        <v>803340.14</v>
      </c>
      <c r="K1039" s="6">
        <f t="shared" si="33"/>
        <v>1888450.87</v>
      </c>
    </row>
    <row r="1040" spans="1:11" ht="12.75" customHeight="1" x14ac:dyDescent="0.25">
      <c r="A1040" s="1" t="s">
        <v>1044</v>
      </c>
      <c r="B1040" s="3" t="s">
        <v>2171</v>
      </c>
      <c r="C1040" s="3" t="s">
        <v>2182</v>
      </c>
      <c r="D1040" s="1" t="s">
        <v>8</v>
      </c>
      <c r="E1040" s="1" t="s">
        <v>5</v>
      </c>
      <c r="F1040" s="6">
        <f>IFERROR(VLOOKUP(A1040,'[1]CONSOLIDADO PREVIDENCIARIO'!$F$5:$H$1810,2,FALSE),"")</f>
        <v>2552224.9300000002</v>
      </c>
      <c r="G1040" s="6">
        <f>IFERROR(VLOOKUP(A1040,'[1]CONSOLIDADO PREVIDENCIARIO'!$F$5:$H$1810,3,FALSE),"")</f>
        <v>4231324.3899999997</v>
      </c>
      <c r="H1040" s="6" t="str">
        <f>IFERROR(VLOOKUP(A1040,'[1]CONSOLIDADO FINANCEIRO'!$F$5:$H$288,2,FALSE),"")</f>
        <v/>
      </c>
      <c r="I1040" s="6" t="str">
        <f>IFERROR(VLOOKUP(A1040,'[1]CONSOLIDADO FINANCEIRO'!$F$5:$H$288,3,FALSE),"")</f>
        <v/>
      </c>
      <c r="J1040" s="6">
        <f t="shared" si="32"/>
        <v>2552224.9300000002</v>
      </c>
      <c r="K1040" s="6">
        <f t="shared" si="33"/>
        <v>4231324.3899999997</v>
      </c>
    </row>
    <row r="1041" spans="1:11" ht="12.75" customHeight="1" x14ac:dyDescent="0.25">
      <c r="A1041" s="1" t="s">
        <v>1045</v>
      </c>
      <c r="B1041" s="3" t="s">
        <v>2164</v>
      </c>
      <c r="C1041" s="3" t="s">
        <v>2180</v>
      </c>
      <c r="D1041" s="1" t="s">
        <v>8</v>
      </c>
      <c r="E1041" s="1" t="s">
        <v>5</v>
      </c>
      <c r="F1041" s="6">
        <f>IFERROR(VLOOKUP(A1041,'[1]CONSOLIDADO PREVIDENCIARIO'!$F$5:$H$1810,2,FALSE),"")</f>
        <v>4555186.1399999997</v>
      </c>
      <c r="G1041" s="6">
        <f>IFERROR(VLOOKUP(A1041,'[1]CONSOLIDADO PREVIDENCIARIO'!$F$5:$H$1810,3,FALSE),"")</f>
        <v>6501623.0099999998</v>
      </c>
      <c r="H1041" s="6" t="str">
        <f>IFERROR(VLOOKUP(A1041,'[1]CONSOLIDADO FINANCEIRO'!$F$5:$H$288,2,FALSE),"")</f>
        <v/>
      </c>
      <c r="I1041" s="6" t="str">
        <f>IFERROR(VLOOKUP(A1041,'[1]CONSOLIDADO FINANCEIRO'!$F$5:$H$288,3,FALSE),"")</f>
        <v/>
      </c>
      <c r="J1041" s="6">
        <f t="shared" si="32"/>
        <v>4555186.1399999997</v>
      </c>
      <c r="K1041" s="6">
        <f t="shared" si="33"/>
        <v>6501623.0099999998</v>
      </c>
    </row>
    <row r="1042" spans="1:11" ht="12.75" customHeight="1" x14ac:dyDescent="0.25">
      <c r="A1042" s="1" t="s">
        <v>1046</v>
      </c>
      <c r="B1042" s="3" t="s">
        <v>2162</v>
      </c>
      <c r="C1042" s="3" t="s">
        <v>2176</v>
      </c>
      <c r="D1042" s="1" t="s">
        <v>89</v>
      </c>
      <c r="E1042" s="1" t="s">
        <v>15</v>
      </c>
      <c r="F1042" s="6">
        <f>IFERROR(VLOOKUP(A1042,'[1]CONSOLIDADO PREVIDENCIARIO'!$F$5:$H$1810,2,FALSE),"")</f>
        <v>51746080.670000002</v>
      </c>
      <c r="G1042" s="6">
        <f>IFERROR(VLOOKUP(A1042,'[1]CONSOLIDADO PREVIDENCIARIO'!$F$5:$H$1810,3,FALSE),"")</f>
        <v>175309996.09999999</v>
      </c>
      <c r="H1042" s="6" t="str">
        <f>IFERROR(VLOOKUP(A1042,'[1]CONSOLIDADO FINANCEIRO'!$F$5:$H$288,2,FALSE),"")</f>
        <v/>
      </c>
      <c r="I1042" s="6" t="str">
        <f>IFERROR(VLOOKUP(A1042,'[1]CONSOLIDADO FINANCEIRO'!$F$5:$H$288,3,FALSE),"")</f>
        <v/>
      </c>
      <c r="J1042" s="6">
        <f t="shared" si="32"/>
        <v>51746080.670000002</v>
      </c>
      <c r="K1042" s="6">
        <f t="shared" si="33"/>
        <v>175309996.09999999</v>
      </c>
    </row>
    <row r="1043" spans="1:11" ht="12.75" customHeight="1" x14ac:dyDescent="0.25">
      <c r="A1043" s="1" t="s">
        <v>1047</v>
      </c>
      <c r="B1043" s="3" t="s">
        <v>2174</v>
      </c>
      <c r="C1043" s="3" t="s">
        <v>2183</v>
      </c>
      <c r="D1043" s="1" t="s">
        <v>8</v>
      </c>
      <c r="E1043" s="1" t="s">
        <v>5</v>
      </c>
      <c r="F1043" s="6">
        <f>IFERROR(VLOOKUP(A1043,'[1]CONSOLIDADO PREVIDENCIARIO'!$F$5:$H$1810,2,FALSE),"")</f>
        <v>3117515.54</v>
      </c>
      <c r="G1043" s="6">
        <f>IFERROR(VLOOKUP(A1043,'[1]CONSOLIDADO PREVIDENCIARIO'!$F$5:$H$1810,3,FALSE),"")</f>
        <v>3073956.15</v>
      </c>
      <c r="H1043" s="6" t="str">
        <f>IFERROR(VLOOKUP(A1043,'[1]CONSOLIDADO FINANCEIRO'!$F$5:$H$288,2,FALSE),"")</f>
        <v/>
      </c>
      <c r="I1043" s="6" t="str">
        <f>IFERROR(VLOOKUP(A1043,'[1]CONSOLIDADO FINANCEIRO'!$F$5:$H$288,3,FALSE),"")</f>
        <v/>
      </c>
      <c r="J1043" s="6">
        <f t="shared" si="32"/>
        <v>3117515.54</v>
      </c>
      <c r="K1043" s="6">
        <f t="shared" si="33"/>
        <v>3073956.15</v>
      </c>
    </row>
    <row r="1044" spans="1:11" ht="12.75" customHeight="1" x14ac:dyDescent="0.25">
      <c r="A1044" s="1" t="s">
        <v>1048</v>
      </c>
      <c r="B1044" s="3" t="s">
        <v>2177</v>
      </c>
      <c r="C1044" s="3" t="s">
        <v>2176</v>
      </c>
      <c r="D1044" s="1" t="s">
        <v>4</v>
      </c>
      <c r="E1044" s="1" t="s">
        <v>5</v>
      </c>
      <c r="F1044" s="6">
        <f>IFERROR(VLOOKUP(A1044,'[1]CONSOLIDADO PREVIDENCIARIO'!$F$5:$H$1810,2,FALSE),"")</f>
        <v>879274.46</v>
      </c>
      <c r="G1044" s="6">
        <f>IFERROR(VLOOKUP(A1044,'[1]CONSOLIDADO PREVIDENCIARIO'!$F$5:$H$1810,3,FALSE),"")</f>
        <v>1732576.14</v>
      </c>
      <c r="H1044" s="6" t="str">
        <f>IFERROR(VLOOKUP(A1044,'[1]CONSOLIDADO FINANCEIRO'!$F$5:$H$288,2,FALSE),"")</f>
        <v/>
      </c>
      <c r="I1044" s="6" t="str">
        <f>IFERROR(VLOOKUP(A1044,'[1]CONSOLIDADO FINANCEIRO'!$F$5:$H$288,3,FALSE),"")</f>
        <v/>
      </c>
      <c r="J1044" s="6">
        <f t="shared" si="32"/>
        <v>879274.46</v>
      </c>
      <c r="K1044" s="6">
        <f t="shared" si="33"/>
        <v>1732576.14</v>
      </c>
    </row>
    <row r="1045" spans="1:11" ht="12.75" customHeight="1" x14ac:dyDescent="0.25">
      <c r="A1045" s="1" t="s">
        <v>1049</v>
      </c>
      <c r="B1045" s="3" t="s">
        <v>2177</v>
      </c>
      <c r="C1045" s="3" t="s">
        <v>2176</v>
      </c>
      <c r="D1045" s="1" t="s">
        <v>4</v>
      </c>
      <c r="E1045" s="1" t="s">
        <v>5</v>
      </c>
      <c r="F1045" s="6">
        <f>IFERROR(VLOOKUP(A1045,'[1]CONSOLIDADO PREVIDENCIARIO'!$F$5:$H$1810,2,FALSE),"")</f>
        <v>1084246.98</v>
      </c>
      <c r="G1045" s="6">
        <f>IFERROR(VLOOKUP(A1045,'[1]CONSOLIDADO PREVIDENCIARIO'!$F$5:$H$1810,3,FALSE),"")</f>
        <v>1084246.98</v>
      </c>
      <c r="H1045" s="6" t="str">
        <f>IFERROR(VLOOKUP(A1045,'[1]CONSOLIDADO FINANCEIRO'!$F$5:$H$288,2,FALSE),"")</f>
        <v/>
      </c>
      <c r="I1045" s="6" t="str">
        <f>IFERROR(VLOOKUP(A1045,'[1]CONSOLIDADO FINANCEIRO'!$F$5:$H$288,3,FALSE),"")</f>
        <v/>
      </c>
      <c r="J1045" s="6">
        <f t="shared" si="32"/>
        <v>1084246.98</v>
      </c>
      <c r="K1045" s="6">
        <f t="shared" si="33"/>
        <v>1084246.98</v>
      </c>
    </row>
    <row r="1046" spans="1:11" ht="12.75" customHeight="1" x14ac:dyDescent="0.25">
      <c r="A1046" s="1" t="s">
        <v>1050</v>
      </c>
      <c r="B1046" s="3" t="s">
        <v>2153</v>
      </c>
      <c r="C1046" s="3" t="s">
        <v>2182</v>
      </c>
      <c r="D1046" s="1" t="s">
        <v>4</v>
      </c>
      <c r="E1046" s="1" t="s">
        <v>5</v>
      </c>
      <c r="F1046" s="6">
        <f>IFERROR(VLOOKUP(A1046,'[1]CONSOLIDADO PREVIDENCIARIO'!$F$5:$H$1810,2,FALSE),"")</f>
        <v>775337.82</v>
      </c>
      <c r="G1046" s="6">
        <f>IFERROR(VLOOKUP(A1046,'[1]CONSOLIDADO PREVIDENCIARIO'!$F$5:$H$1810,3,FALSE),"")</f>
        <v>1692627.77</v>
      </c>
      <c r="H1046" s="6" t="str">
        <f>IFERROR(VLOOKUP(A1046,'[1]CONSOLIDADO FINANCEIRO'!$F$5:$H$288,2,FALSE),"")</f>
        <v/>
      </c>
      <c r="I1046" s="6" t="str">
        <f>IFERROR(VLOOKUP(A1046,'[1]CONSOLIDADO FINANCEIRO'!$F$5:$H$288,3,FALSE),"")</f>
        <v/>
      </c>
      <c r="J1046" s="6">
        <f t="shared" si="32"/>
        <v>775337.82</v>
      </c>
      <c r="K1046" s="6">
        <f t="shared" si="33"/>
        <v>1692627.77</v>
      </c>
    </row>
    <row r="1047" spans="1:11" ht="12.75" customHeight="1" x14ac:dyDescent="0.25">
      <c r="A1047" s="1" t="s">
        <v>1051</v>
      </c>
      <c r="B1047" s="3" t="s">
        <v>2177</v>
      </c>
      <c r="C1047" s="3" t="s">
        <v>2176</v>
      </c>
      <c r="D1047" s="1" t="s">
        <v>89</v>
      </c>
      <c r="E1047" s="1" t="s">
        <v>5</v>
      </c>
      <c r="F1047" s="6">
        <f>IFERROR(VLOOKUP(A1047,'[1]CONSOLIDADO PREVIDENCIARIO'!$F$5:$H$1810,2,FALSE),"")</f>
        <v>113764663</v>
      </c>
      <c r="G1047" s="6">
        <f>IFERROR(VLOOKUP(A1047,'[1]CONSOLIDADO PREVIDENCIARIO'!$F$5:$H$1810,3,FALSE),"")</f>
        <v>131722178.09999999</v>
      </c>
      <c r="H1047" s="6" t="str">
        <f>IFERROR(VLOOKUP(A1047,'[1]CONSOLIDADO FINANCEIRO'!$F$5:$H$288,2,FALSE),"")</f>
        <v/>
      </c>
      <c r="I1047" s="6" t="str">
        <f>IFERROR(VLOOKUP(A1047,'[1]CONSOLIDADO FINANCEIRO'!$F$5:$H$288,3,FALSE),"")</f>
        <v/>
      </c>
      <c r="J1047" s="6">
        <f t="shared" si="32"/>
        <v>113764663</v>
      </c>
      <c r="K1047" s="6">
        <f t="shared" si="33"/>
        <v>131722178.09999999</v>
      </c>
    </row>
    <row r="1048" spans="1:11" ht="12.75" customHeight="1" x14ac:dyDescent="0.25">
      <c r="A1048" s="1" t="s">
        <v>1052</v>
      </c>
      <c r="B1048" s="3" t="s">
        <v>2153</v>
      </c>
      <c r="C1048" s="3" t="s">
        <v>2182</v>
      </c>
      <c r="D1048" s="1" t="s">
        <v>8</v>
      </c>
      <c r="E1048" s="1" t="s">
        <v>15</v>
      </c>
      <c r="F1048" s="6">
        <f>IFERROR(VLOOKUP(A1048,'[1]CONSOLIDADO PREVIDENCIARIO'!$F$5:$H$1810,2,FALSE),"")</f>
        <v>2984830.26</v>
      </c>
      <c r="G1048" s="6">
        <f>IFERROR(VLOOKUP(A1048,'[1]CONSOLIDADO PREVIDENCIARIO'!$F$5:$H$1810,3,FALSE),"")</f>
        <v>0</v>
      </c>
      <c r="H1048" s="6" t="str">
        <f>IFERROR(VLOOKUP(A1048,'[1]CONSOLIDADO FINANCEIRO'!$F$5:$H$288,2,FALSE),"")</f>
        <v/>
      </c>
      <c r="I1048" s="6" t="str">
        <f>IFERROR(VLOOKUP(A1048,'[1]CONSOLIDADO FINANCEIRO'!$F$5:$H$288,3,FALSE),"")</f>
        <v/>
      </c>
      <c r="J1048" s="6">
        <f t="shared" si="32"/>
        <v>2984830.26</v>
      </c>
      <c r="K1048" s="6">
        <f t="shared" si="33"/>
        <v>0</v>
      </c>
    </row>
    <row r="1049" spans="1:11" ht="12.75" customHeight="1" x14ac:dyDescent="0.25">
      <c r="A1049" s="1" t="s">
        <v>1053</v>
      </c>
      <c r="B1049" s="3" t="s">
        <v>2167</v>
      </c>
      <c r="C1049" s="3" t="s">
        <v>2182</v>
      </c>
      <c r="D1049" s="1" t="s">
        <v>4</v>
      </c>
      <c r="E1049" s="1" t="s">
        <v>15</v>
      </c>
      <c r="F1049" s="6">
        <f>IFERROR(VLOOKUP(A1049,'[1]CONSOLIDADO PREVIDENCIARIO'!$F$5:$H$1810,2,FALSE),"")</f>
        <v>1639182.78</v>
      </c>
      <c r="G1049" s="6">
        <f>IFERROR(VLOOKUP(A1049,'[1]CONSOLIDADO PREVIDENCIARIO'!$F$5:$H$1810,3,FALSE),"")</f>
        <v>5750208.0099999998</v>
      </c>
      <c r="H1049" s="6" t="str">
        <f>IFERROR(VLOOKUP(A1049,'[1]CONSOLIDADO FINANCEIRO'!$F$5:$H$288,2,FALSE),"")</f>
        <v/>
      </c>
      <c r="I1049" s="6" t="str">
        <f>IFERROR(VLOOKUP(A1049,'[1]CONSOLIDADO FINANCEIRO'!$F$5:$H$288,3,FALSE),"")</f>
        <v/>
      </c>
      <c r="J1049" s="6">
        <f t="shared" si="32"/>
        <v>1639182.78</v>
      </c>
      <c r="K1049" s="6">
        <f t="shared" si="33"/>
        <v>5750208.0099999998</v>
      </c>
    </row>
    <row r="1050" spans="1:11" ht="12.75" customHeight="1" x14ac:dyDescent="0.25">
      <c r="A1050" s="1" t="s">
        <v>1054</v>
      </c>
      <c r="B1050" s="3" t="s">
        <v>2162</v>
      </c>
      <c r="C1050" s="3" t="s">
        <v>2176</v>
      </c>
      <c r="D1050" s="1" t="s">
        <v>4</v>
      </c>
      <c r="E1050" s="1" t="s">
        <v>15</v>
      </c>
      <c r="F1050" s="6">
        <f>IFERROR(VLOOKUP(A1050,'[1]CONSOLIDADO PREVIDENCIARIO'!$F$5:$H$1810,2,FALSE),"")</f>
        <v>412035.89</v>
      </c>
      <c r="G1050" s="6">
        <f>IFERROR(VLOOKUP(A1050,'[1]CONSOLIDADO PREVIDENCIARIO'!$F$5:$H$1810,3,FALSE),"")</f>
        <v>658664.93999999994</v>
      </c>
      <c r="H1050" s="6" t="str">
        <f>IFERROR(VLOOKUP(A1050,'[1]CONSOLIDADO FINANCEIRO'!$F$5:$H$288,2,FALSE),"")</f>
        <v/>
      </c>
      <c r="I1050" s="6" t="str">
        <f>IFERROR(VLOOKUP(A1050,'[1]CONSOLIDADO FINANCEIRO'!$F$5:$H$288,3,FALSE),"")</f>
        <v/>
      </c>
      <c r="J1050" s="6">
        <f t="shared" si="32"/>
        <v>412035.89</v>
      </c>
      <c r="K1050" s="6">
        <f t="shared" si="33"/>
        <v>658664.93999999994</v>
      </c>
    </row>
    <row r="1051" spans="1:11" ht="12.75" customHeight="1" x14ac:dyDescent="0.25">
      <c r="A1051" s="1" t="s">
        <v>1055</v>
      </c>
      <c r="B1051" s="3" t="s">
        <v>2167</v>
      </c>
      <c r="C1051" s="3" t="s">
        <v>2182</v>
      </c>
      <c r="D1051" s="1" t="s">
        <v>8</v>
      </c>
      <c r="E1051" s="1" t="s">
        <v>5</v>
      </c>
      <c r="F1051" s="6">
        <f>IFERROR(VLOOKUP(A1051,'[1]CONSOLIDADO PREVIDENCIARIO'!$F$5:$H$1810,2,FALSE),"")</f>
        <v>3980870.08</v>
      </c>
      <c r="G1051" s="6">
        <f>IFERROR(VLOOKUP(A1051,'[1]CONSOLIDADO PREVIDENCIARIO'!$F$5:$H$1810,3,FALSE),"")</f>
        <v>671067.65</v>
      </c>
      <c r="H1051" s="6" t="str">
        <f>IFERROR(VLOOKUP(A1051,'[1]CONSOLIDADO FINANCEIRO'!$F$5:$H$288,2,FALSE),"")</f>
        <v/>
      </c>
      <c r="I1051" s="6" t="str">
        <f>IFERROR(VLOOKUP(A1051,'[1]CONSOLIDADO FINANCEIRO'!$F$5:$H$288,3,FALSE),"")</f>
        <v/>
      </c>
      <c r="J1051" s="6">
        <f t="shared" si="32"/>
        <v>3980870.08</v>
      </c>
      <c r="K1051" s="6">
        <f t="shared" si="33"/>
        <v>671067.65</v>
      </c>
    </row>
    <row r="1052" spans="1:11" ht="12.75" customHeight="1" x14ac:dyDescent="0.25">
      <c r="A1052" s="1" t="s">
        <v>1056</v>
      </c>
      <c r="B1052" s="3" t="s">
        <v>2168</v>
      </c>
      <c r="C1052" s="3" t="s">
        <v>2182</v>
      </c>
      <c r="D1052" s="1" t="s">
        <v>4</v>
      </c>
      <c r="E1052" s="1" t="s">
        <v>5</v>
      </c>
      <c r="F1052" s="6">
        <f>IFERROR(VLOOKUP(A1052,'[1]CONSOLIDADO PREVIDENCIARIO'!$F$5:$H$1810,2,FALSE),"")</f>
        <v>1018088.25</v>
      </c>
      <c r="G1052" s="6">
        <f>IFERROR(VLOOKUP(A1052,'[1]CONSOLIDADO PREVIDENCIARIO'!$F$5:$H$1810,3,FALSE),"")</f>
        <v>1820711.14</v>
      </c>
      <c r="H1052" s="6" t="str">
        <f>IFERROR(VLOOKUP(A1052,'[1]CONSOLIDADO FINANCEIRO'!$F$5:$H$288,2,FALSE),"")</f>
        <v/>
      </c>
      <c r="I1052" s="6" t="str">
        <f>IFERROR(VLOOKUP(A1052,'[1]CONSOLIDADO FINANCEIRO'!$F$5:$H$288,3,FALSE),"")</f>
        <v/>
      </c>
      <c r="J1052" s="6">
        <f t="shared" si="32"/>
        <v>1018088.25</v>
      </c>
      <c r="K1052" s="6">
        <f t="shared" si="33"/>
        <v>1820711.14</v>
      </c>
    </row>
    <row r="1053" spans="1:11" ht="12.75" customHeight="1" x14ac:dyDescent="0.25">
      <c r="A1053" s="1" t="s">
        <v>1057</v>
      </c>
      <c r="B1053" s="3" t="s">
        <v>2166</v>
      </c>
      <c r="C1053" s="3" t="s">
        <v>2182</v>
      </c>
      <c r="D1053" s="1" t="s">
        <v>4</v>
      </c>
      <c r="E1053" s="1" t="s">
        <v>5</v>
      </c>
      <c r="F1053" s="6" t="str">
        <f>IFERROR(VLOOKUP(A1053,'[1]CONSOLIDADO PREVIDENCIARIO'!$F$5:$H$1810,2,FALSE),"")</f>
        <v/>
      </c>
      <c r="G1053" s="6" t="str">
        <f>IFERROR(VLOOKUP(A1053,'[1]CONSOLIDADO PREVIDENCIARIO'!$F$5:$H$1810,3,FALSE),"")</f>
        <v/>
      </c>
      <c r="H1053" s="6">
        <f>IFERROR(VLOOKUP(A1053,'[1]CONSOLIDADO FINANCEIRO'!$F$5:$H$288,2,FALSE),"")</f>
        <v>319863.93</v>
      </c>
      <c r="I1053" s="6">
        <f>IFERROR(VLOOKUP(A1053,'[1]CONSOLIDADO FINANCEIRO'!$F$5:$H$288,3,FALSE),"")</f>
        <v>2369165.2799999998</v>
      </c>
      <c r="J1053" s="6">
        <f t="shared" si="32"/>
        <v>319863.93</v>
      </c>
      <c r="K1053" s="6">
        <f t="shared" si="33"/>
        <v>2369165.2799999998</v>
      </c>
    </row>
    <row r="1054" spans="1:11" ht="12.75" customHeight="1" x14ac:dyDescent="0.25">
      <c r="A1054" s="1" t="s">
        <v>1058</v>
      </c>
      <c r="B1054" s="3" t="s">
        <v>2162</v>
      </c>
      <c r="C1054" s="3" t="s">
        <v>2176</v>
      </c>
      <c r="D1054" s="1" t="s">
        <v>4</v>
      </c>
      <c r="E1054" s="1" t="s">
        <v>5</v>
      </c>
      <c r="F1054" s="6">
        <f>IFERROR(VLOOKUP(A1054,'[1]CONSOLIDADO PREVIDENCIARIO'!$F$5:$H$1810,2,FALSE),"")</f>
        <v>1151467.55</v>
      </c>
      <c r="G1054" s="6">
        <f>IFERROR(VLOOKUP(A1054,'[1]CONSOLIDADO PREVIDENCIARIO'!$F$5:$H$1810,3,FALSE),"")</f>
        <v>1819682.41</v>
      </c>
      <c r="H1054" s="6">
        <f>IFERROR(VLOOKUP(A1054,'[1]CONSOLIDADO FINANCEIRO'!$F$5:$H$288,2,FALSE),"")</f>
        <v>1151467.55</v>
      </c>
      <c r="I1054" s="6">
        <f>IFERROR(VLOOKUP(A1054,'[1]CONSOLIDADO FINANCEIRO'!$F$5:$H$288,3,FALSE),"")</f>
        <v>1819682.41</v>
      </c>
      <c r="J1054" s="6">
        <f t="shared" si="32"/>
        <v>2302935.1</v>
      </c>
      <c r="K1054" s="6">
        <f t="shared" si="33"/>
        <v>3639364.82</v>
      </c>
    </row>
    <row r="1055" spans="1:11" ht="12.75" customHeight="1" x14ac:dyDescent="0.25">
      <c r="A1055" s="1" t="s">
        <v>1059</v>
      </c>
      <c r="B1055" s="3" t="s">
        <v>2164</v>
      </c>
      <c r="C1055" s="3" t="s">
        <v>2180</v>
      </c>
      <c r="D1055" s="1" t="s">
        <v>4</v>
      </c>
      <c r="E1055" s="1" t="s">
        <v>5</v>
      </c>
      <c r="F1055" s="6">
        <f>IFERROR(VLOOKUP(A1055,'[1]CONSOLIDADO PREVIDENCIARIO'!$F$5:$H$1810,2,FALSE),"")</f>
        <v>1346819.95</v>
      </c>
      <c r="G1055" s="6">
        <f>IFERROR(VLOOKUP(A1055,'[1]CONSOLIDADO PREVIDENCIARIO'!$F$5:$H$1810,3,FALSE),"")</f>
        <v>1449853.92</v>
      </c>
      <c r="H1055" s="6" t="str">
        <f>IFERROR(VLOOKUP(A1055,'[1]CONSOLIDADO FINANCEIRO'!$F$5:$H$288,2,FALSE),"")</f>
        <v/>
      </c>
      <c r="I1055" s="6" t="str">
        <f>IFERROR(VLOOKUP(A1055,'[1]CONSOLIDADO FINANCEIRO'!$F$5:$H$288,3,FALSE),"")</f>
        <v/>
      </c>
      <c r="J1055" s="6">
        <f t="shared" si="32"/>
        <v>1346819.95</v>
      </c>
      <c r="K1055" s="6">
        <f t="shared" si="33"/>
        <v>1449853.92</v>
      </c>
    </row>
    <row r="1056" spans="1:11" ht="12.75" customHeight="1" x14ac:dyDescent="0.25">
      <c r="A1056" s="1" t="s">
        <v>1060</v>
      </c>
      <c r="B1056" s="3" t="s">
        <v>2160</v>
      </c>
      <c r="C1056" s="3" t="s">
        <v>2180</v>
      </c>
      <c r="D1056" s="1" t="s">
        <v>8</v>
      </c>
      <c r="E1056" s="1" t="s">
        <v>15</v>
      </c>
      <c r="F1056" s="6">
        <f>IFERROR(VLOOKUP(A1056,'[1]CONSOLIDADO PREVIDENCIARIO'!$F$5:$H$1810,2,FALSE),"")</f>
        <v>2676685.0499999998</v>
      </c>
      <c r="G1056" s="6">
        <f>IFERROR(VLOOKUP(A1056,'[1]CONSOLIDADO PREVIDENCIARIO'!$F$5:$H$1810,3,FALSE),"")</f>
        <v>9825264.8100000005</v>
      </c>
      <c r="H1056" s="6" t="str">
        <f>IFERROR(VLOOKUP(A1056,'[1]CONSOLIDADO FINANCEIRO'!$F$5:$H$288,2,FALSE),"")</f>
        <v/>
      </c>
      <c r="I1056" s="6" t="str">
        <f>IFERROR(VLOOKUP(A1056,'[1]CONSOLIDADO FINANCEIRO'!$F$5:$H$288,3,FALSE),"")</f>
        <v/>
      </c>
      <c r="J1056" s="6">
        <f t="shared" si="32"/>
        <v>2676685.0499999998</v>
      </c>
      <c r="K1056" s="6">
        <f t="shared" si="33"/>
        <v>9825264.8100000005</v>
      </c>
    </row>
    <row r="1057" spans="1:11" ht="12.75" customHeight="1" x14ac:dyDescent="0.25">
      <c r="A1057" s="1" t="s">
        <v>1061</v>
      </c>
      <c r="B1057" s="3" t="s">
        <v>2169</v>
      </c>
      <c r="C1057" s="3" t="s">
        <v>2183</v>
      </c>
      <c r="D1057" s="1" t="s">
        <v>4</v>
      </c>
      <c r="E1057" s="1" t="s">
        <v>15</v>
      </c>
      <c r="F1057" s="6">
        <f>IFERROR(VLOOKUP(A1057,'[1]CONSOLIDADO PREVIDENCIARIO'!$F$5:$H$1810,2,FALSE),"")</f>
        <v>1314160.8</v>
      </c>
      <c r="G1057" s="6">
        <f>IFERROR(VLOOKUP(A1057,'[1]CONSOLIDADO PREVIDENCIARIO'!$F$5:$H$1810,3,FALSE),"")</f>
        <v>724866.61</v>
      </c>
      <c r="H1057" s="6" t="str">
        <f>IFERROR(VLOOKUP(A1057,'[1]CONSOLIDADO FINANCEIRO'!$F$5:$H$288,2,FALSE),"")</f>
        <v/>
      </c>
      <c r="I1057" s="6" t="str">
        <f>IFERROR(VLOOKUP(A1057,'[1]CONSOLIDADO FINANCEIRO'!$F$5:$H$288,3,FALSE),"")</f>
        <v/>
      </c>
      <c r="J1057" s="6">
        <f t="shared" si="32"/>
        <v>1314160.8</v>
      </c>
      <c r="K1057" s="6">
        <f t="shared" si="33"/>
        <v>724866.61</v>
      </c>
    </row>
    <row r="1058" spans="1:11" ht="12.75" customHeight="1" x14ac:dyDescent="0.25">
      <c r="A1058" s="1" t="s">
        <v>1062</v>
      </c>
      <c r="B1058" s="3" t="s">
        <v>2154</v>
      </c>
      <c r="C1058" s="3" t="s">
        <v>2181</v>
      </c>
      <c r="D1058" s="1" t="s">
        <v>66</v>
      </c>
      <c r="E1058" s="1" t="s">
        <v>66</v>
      </c>
      <c r="F1058" s="6" t="str">
        <f>IFERROR(VLOOKUP(A1058,'[1]CONSOLIDADO PREVIDENCIARIO'!$F$5:$H$1810,2,FALSE),"")</f>
        <v/>
      </c>
      <c r="G1058" s="6" t="str">
        <f>IFERROR(VLOOKUP(A1058,'[1]CONSOLIDADO PREVIDENCIARIO'!$F$5:$H$1810,3,FALSE),"")</f>
        <v/>
      </c>
      <c r="H1058" s="6" t="str">
        <f>IFERROR(VLOOKUP(A1058,'[1]CONSOLIDADO FINANCEIRO'!$F$5:$H$288,2,FALSE),"")</f>
        <v/>
      </c>
      <c r="I1058" s="6" t="str">
        <f>IFERROR(VLOOKUP(A1058,'[1]CONSOLIDADO FINANCEIRO'!$F$5:$H$288,3,FALSE),"")</f>
        <v/>
      </c>
      <c r="J1058" s="6">
        <f t="shared" si="32"/>
        <v>0</v>
      </c>
      <c r="K1058" s="6">
        <f t="shared" si="33"/>
        <v>0</v>
      </c>
    </row>
    <row r="1059" spans="1:11" ht="12.75" customHeight="1" x14ac:dyDescent="0.25">
      <c r="A1059" s="1" t="s">
        <v>1063</v>
      </c>
      <c r="B1059" s="3" t="s">
        <v>2163</v>
      </c>
      <c r="C1059" s="3" t="s">
        <v>2180</v>
      </c>
      <c r="D1059" s="1" t="s">
        <v>8</v>
      </c>
      <c r="E1059" s="1" t="s">
        <v>5</v>
      </c>
      <c r="F1059" s="6">
        <f>IFERROR(VLOOKUP(A1059,'[1]CONSOLIDADO PREVIDENCIARIO'!$F$5:$H$1810,2,FALSE),"")</f>
        <v>3211582.26</v>
      </c>
      <c r="G1059" s="6">
        <f>IFERROR(VLOOKUP(A1059,'[1]CONSOLIDADO PREVIDENCIARIO'!$F$5:$H$1810,3,FALSE),"")</f>
        <v>2850568.2</v>
      </c>
      <c r="H1059" s="6" t="str">
        <f>IFERROR(VLOOKUP(A1059,'[1]CONSOLIDADO FINANCEIRO'!$F$5:$H$288,2,FALSE),"")</f>
        <v/>
      </c>
      <c r="I1059" s="6" t="str">
        <f>IFERROR(VLOOKUP(A1059,'[1]CONSOLIDADO FINANCEIRO'!$F$5:$H$288,3,FALSE),"")</f>
        <v/>
      </c>
      <c r="J1059" s="6">
        <f t="shared" si="32"/>
        <v>3211582.26</v>
      </c>
      <c r="K1059" s="6">
        <f t="shared" si="33"/>
        <v>2850568.2</v>
      </c>
    </row>
    <row r="1060" spans="1:11" ht="12.75" customHeight="1" x14ac:dyDescent="0.25">
      <c r="A1060" s="1" t="s">
        <v>1064</v>
      </c>
      <c r="B1060" s="3" t="s">
        <v>2175</v>
      </c>
      <c r="C1060" s="3" t="s">
        <v>2183</v>
      </c>
      <c r="D1060" s="1" t="s">
        <v>8</v>
      </c>
      <c r="E1060" s="1" t="s">
        <v>15</v>
      </c>
      <c r="F1060" s="6">
        <f>IFERROR(VLOOKUP(A1060,'[1]CONSOLIDADO PREVIDENCIARIO'!$F$5:$H$1810,2,FALSE),"")</f>
        <v>707475.63</v>
      </c>
      <c r="G1060" s="6">
        <f>IFERROR(VLOOKUP(A1060,'[1]CONSOLIDADO PREVIDENCIARIO'!$F$5:$H$1810,3,FALSE),"")</f>
        <v>31601440.239999998</v>
      </c>
      <c r="H1060" s="6" t="str">
        <f>IFERROR(VLOOKUP(A1060,'[1]CONSOLIDADO FINANCEIRO'!$F$5:$H$288,2,FALSE),"")</f>
        <v/>
      </c>
      <c r="I1060" s="6" t="str">
        <f>IFERROR(VLOOKUP(A1060,'[1]CONSOLIDADO FINANCEIRO'!$F$5:$H$288,3,FALSE),"")</f>
        <v/>
      </c>
      <c r="J1060" s="6">
        <f t="shared" si="32"/>
        <v>707475.63</v>
      </c>
      <c r="K1060" s="6">
        <f t="shared" si="33"/>
        <v>31601440.239999998</v>
      </c>
    </row>
    <row r="1061" spans="1:11" ht="12.75" customHeight="1" x14ac:dyDescent="0.25">
      <c r="A1061" s="1" t="s">
        <v>1065</v>
      </c>
      <c r="B1061" s="3" t="s">
        <v>2168</v>
      </c>
      <c r="C1061" s="3" t="s">
        <v>2182</v>
      </c>
      <c r="D1061" s="1" t="s">
        <v>4</v>
      </c>
      <c r="E1061" s="1" t="s">
        <v>5</v>
      </c>
      <c r="F1061" s="6">
        <f>IFERROR(VLOOKUP(A1061,'[1]CONSOLIDADO PREVIDENCIARIO'!$F$5:$H$1810,2,FALSE),"")</f>
        <v>1768101.37</v>
      </c>
      <c r="G1061" s="6">
        <f>IFERROR(VLOOKUP(A1061,'[1]CONSOLIDADO PREVIDENCIARIO'!$F$5:$H$1810,3,FALSE),"")</f>
        <v>2744381.78</v>
      </c>
      <c r="H1061" s="6" t="str">
        <f>IFERROR(VLOOKUP(A1061,'[1]CONSOLIDADO FINANCEIRO'!$F$5:$H$288,2,FALSE),"")</f>
        <v/>
      </c>
      <c r="I1061" s="6" t="str">
        <f>IFERROR(VLOOKUP(A1061,'[1]CONSOLIDADO FINANCEIRO'!$F$5:$H$288,3,FALSE),"")</f>
        <v/>
      </c>
      <c r="J1061" s="6">
        <f t="shared" si="32"/>
        <v>1768101.37</v>
      </c>
      <c r="K1061" s="6">
        <f t="shared" si="33"/>
        <v>2744381.78</v>
      </c>
    </row>
    <row r="1062" spans="1:11" ht="12.75" customHeight="1" x14ac:dyDescent="0.25">
      <c r="A1062" s="1" t="s">
        <v>1066</v>
      </c>
      <c r="B1062" s="3" t="s">
        <v>2153</v>
      </c>
      <c r="C1062" s="3" t="s">
        <v>2182</v>
      </c>
      <c r="D1062" s="1" t="s">
        <v>8</v>
      </c>
      <c r="E1062" s="1" t="s">
        <v>15</v>
      </c>
      <c r="F1062" s="6">
        <f>IFERROR(VLOOKUP(A1062,'[1]CONSOLIDADO PREVIDENCIARIO'!$F$5:$H$1810,2,FALSE),"")</f>
        <v>2431940.21</v>
      </c>
      <c r="G1062" s="6">
        <f>IFERROR(VLOOKUP(A1062,'[1]CONSOLIDADO PREVIDENCIARIO'!$F$5:$H$1810,3,FALSE),"")</f>
        <v>8264181.3099999996</v>
      </c>
      <c r="H1062" s="6" t="str">
        <f>IFERROR(VLOOKUP(A1062,'[1]CONSOLIDADO FINANCEIRO'!$F$5:$H$288,2,FALSE),"")</f>
        <v/>
      </c>
      <c r="I1062" s="6" t="str">
        <f>IFERROR(VLOOKUP(A1062,'[1]CONSOLIDADO FINANCEIRO'!$F$5:$H$288,3,FALSE),"")</f>
        <v/>
      </c>
      <c r="J1062" s="6">
        <f t="shared" si="32"/>
        <v>2431940.21</v>
      </c>
      <c r="K1062" s="6">
        <f t="shared" si="33"/>
        <v>8264181.3099999996</v>
      </c>
    </row>
    <row r="1063" spans="1:11" ht="12.75" customHeight="1" x14ac:dyDescent="0.25">
      <c r="A1063" s="1" t="s">
        <v>1067</v>
      </c>
      <c r="B1063" s="3" t="s">
        <v>2168</v>
      </c>
      <c r="C1063" s="3" t="s">
        <v>2182</v>
      </c>
      <c r="D1063" s="1" t="s">
        <v>4</v>
      </c>
      <c r="E1063" s="1" t="s">
        <v>5</v>
      </c>
      <c r="F1063" s="6">
        <f>IFERROR(VLOOKUP(A1063,'[1]CONSOLIDADO PREVIDENCIARIO'!$F$5:$H$1810,2,FALSE),"")</f>
        <v>1393716.12</v>
      </c>
      <c r="G1063" s="6">
        <f>IFERROR(VLOOKUP(A1063,'[1]CONSOLIDADO PREVIDENCIARIO'!$F$5:$H$1810,3,FALSE),"")</f>
        <v>431879.44</v>
      </c>
      <c r="H1063" s="6" t="str">
        <f>IFERROR(VLOOKUP(A1063,'[1]CONSOLIDADO FINANCEIRO'!$F$5:$H$288,2,FALSE),"")</f>
        <v/>
      </c>
      <c r="I1063" s="6" t="str">
        <f>IFERROR(VLOOKUP(A1063,'[1]CONSOLIDADO FINANCEIRO'!$F$5:$H$288,3,FALSE),"")</f>
        <v/>
      </c>
      <c r="J1063" s="6">
        <f t="shared" si="32"/>
        <v>1393716.12</v>
      </c>
      <c r="K1063" s="6">
        <f t="shared" si="33"/>
        <v>431879.44</v>
      </c>
    </row>
    <row r="1064" spans="1:11" ht="12.75" customHeight="1" x14ac:dyDescent="0.25">
      <c r="A1064" s="1" t="s">
        <v>1068</v>
      </c>
      <c r="B1064" s="3" t="s">
        <v>2167</v>
      </c>
      <c r="C1064" s="3" t="s">
        <v>2182</v>
      </c>
      <c r="D1064" s="1" t="s">
        <v>4</v>
      </c>
      <c r="E1064" s="1" t="s">
        <v>15</v>
      </c>
      <c r="F1064" s="6">
        <f>IFERROR(VLOOKUP(A1064,'[1]CONSOLIDADO PREVIDENCIARIO'!$F$5:$H$1810,2,FALSE),"")</f>
        <v>3143765.06</v>
      </c>
      <c r="G1064" s="6">
        <f>IFERROR(VLOOKUP(A1064,'[1]CONSOLIDADO PREVIDENCIARIO'!$F$5:$H$1810,3,FALSE),"")</f>
        <v>5210423.8899999997</v>
      </c>
      <c r="H1064" s="6" t="str">
        <f>IFERROR(VLOOKUP(A1064,'[1]CONSOLIDADO FINANCEIRO'!$F$5:$H$288,2,FALSE),"")</f>
        <v/>
      </c>
      <c r="I1064" s="6" t="str">
        <f>IFERROR(VLOOKUP(A1064,'[1]CONSOLIDADO FINANCEIRO'!$F$5:$H$288,3,FALSE),"")</f>
        <v/>
      </c>
      <c r="J1064" s="6">
        <f t="shared" si="32"/>
        <v>3143765.06</v>
      </c>
      <c r="K1064" s="6">
        <f t="shared" si="33"/>
        <v>5210423.8899999997</v>
      </c>
    </row>
    <row r="1065" spans="1:11" ht="12.75" customHeight="1" x14ac:dyDescent="0.25">
      <c r="A1065" s="1" t="s">
        <v>1069</v>
      </c>
      <c r="B1065" s="3" t="s">
        <v>2167</v>
      </c>
      <c r="C1065" s="3" t="s">
        <v>2182</v>
      </c>
      <c r="D1065" s="1" t="s">
        <v>4</v>
      </c>
      <c r="E1065" s="1" t="s">
        <v>15</v>
      </c>
      <c r="F1065" s="6" t="str">
        <f>IFERROR(VLOOKUP(A1065,'[1]CONSOLIDADO PREVIDENCIARIO'!$F$5:$H$1810,2,FALSE),"")</f>
        <v/>
      </c>
      <c r="G1065" s="6" t="str">
        <f>IFERROR(VLOOKUP(A1065,'[1]CONSOLIDADO PREVIDENCIARIO'!$F$5:$H$1810,3,FALSE),"")</f>
        <v/>
      </c>
      <c r="H1065" s="6">
        <f>IFERROR(VLOOKUP(A1065,'[1]CONSOLIDADO FINANCEIRO'!$F$5:$H$288,2,FALSE),"")</f>
        <v>1350861</v>
      </c>
      <c r="I1065" s="6">
        <f>IFERROR(VLOOKUP(A1065,'[1]CONSOLIDADO FINANCEIRO'!$F$5:$H$288,3,FALSE),"")</f>
        <v>2257387.8199999998</v>
      </c>
      <c r="J1065" s="6">
        <f t="shared" si="32"/>
        <v>1350861</v>
      </c>
      <c r="K1065" s="6">
        <f t="shared" si="33"/>
        <v>2257387.8199999998</v>
      </c>
    </row>
    <row r="1066" spans="1:11" ht="12.75" customHeight="1" x14ac:dyDescent="0.25">
      <c r="A1066" s="1" t="s">
        <v>1070</v>
      </c>
      <c r="B1066" s="3" t="s">
        <v>2174</v>
      </c>
      <c r="C1066" s="3" t="s">
        <v>2183</v>
      </c>
      <c r="D1066" s="1" t="s">
        <v>4</v>
      </c>
      <c r="E1066" s="1" t="s">
        <v>5</v>
      </c>
      <c r="F1066" s="6">
        <f>IFERROR(VLOOKUP(A1066,'[1]CONSOLIDADO PREVIDENCIARIO'!$F$5:$H$1810,2,FALSE),"")</f>
        <v>673582.47</v>
      </c>
      <c r="G1066" s="6">
        <f>IFERROR(VLOOKUP(A1066,'[1]CONSOLIDADO PREVIDENCIARIO'!$F$5:$H$1810,3,FALSE),"")</f>
        <v>1052490.01</v>
      </c>
      <c r="H1066" s="6" t="str">
        <f>IFERROR(VLOOKUP(A1066,'[1]CONSOLIDADO FINANCEIRO'!$F$5:$H$288,2,FALSE),"")</f>
        <v/>
      </c>
      <c r="I1066" s="6" t="str">
        <f>IFERROR(VLOOKUP(A1066,'[1]CONSOLIDADO FINANCEIRO'!$F$5:$H$288,3,FALSE),"")</f>
        <v/>
      </c>
      <c r="J1066" s="6">
        <f t="shared" si="32"/>
        <v>673582.47</v>
      </c>
      <c r="K1066" s="6">
        <f t="shared" si="33"/>
        <v>1052490.01</v>
      </c>
    </row>
    <row r="1067" spans="1:11" ht="12.75" customHeight="1" x14ac:dyDescent="0.25">
      <c r="A1067" s="1" t="s">
        <v>1071</v>
      </c>
      <c r="B1067" s="3" t="s">
        <v>2162</v>
      </c>
      <c r="C1067" s="3" t="s">
        <v>2176</v>
      </c>
      <c r="D1067" s="1" t="s">
        <v>8</v>
      </c>
      <c r="E1067" s="1" t="s">
        <v>15</v>
      </c>
      <c r="F1067" s="6">
        <f>IFERROR(VLOOKUP(A1067,'[1]CONSOLIDADO PREVIDENCIARIO'!$F$5:$H$1810,2,FALSE),"")</f>
        <v>1962913.87</v>
      </c>
      <c r="G1067" s="6">
        <f>IFERROR(VLOOKUP(A1067,'[1]CONSOLIDADO PREVIDENCIARIO'!$F$5:$H$1810,3,FALSE),"")</f>
        <v>2721797.4</v>
      </c>
      <c r="H1067" s="6" t="str">
        <f>IFERROR(VLOOKUP(A1067,'[1]CONSOLIDADO FINANCEIRO'!$F$5:$H$288,2,FALSE),"")</f>
        <v/>
      </c>
      <c r="I1067" s="6" t="str">
        <f>IFERROR(VLOOKUP(A1067,'[1]CONSOLIDADO FINANCEIRO'!$F$5:$H$288,3,FALSE),"")</f>
        <v/>
      </c>
      <c r="J1067" s="6">
        <f t="shared" si="32"/>
        <v>1962913.87</v>
      </c>
      <c r="K1067" s="6">
        <f t="shared" si="33"/>
        <v>2721797.4</v>
      </c>
    </row>
    <row r="1068" spans="1:11" ht="12.75" customHeight="1" x14ac:dyDescent="0.25">
      <c r="A1068" s="1" t="s">
        <v>1072</v>
      </c>
      <c r="B1068" s="3" t="s">
        <v>2167</v>
      </c>
      <c r="C1068" s="3" t="s">
        <v>2182</v>
      </c>
      <c r="D1068" s="1" t="s">
        <v>8</v>
      </c>
      <c r="E1068" s="1" t="s">
        <v>5</v>
      </c>
      <c r="F1068" s="6">
        <f>IFERROR(VLOOKUP(A1068,'[1]CONSOLIDADO PREVIDENCIARIO'!$F$5:$H$1810,2,FALSE),"")</f>
        <v>2806469.39</v>
      </c>
      <c r="G1068" s="6">
        <f>IFERROR(VLOOKUP(A1068,'[1]CONSOLIDADO PREVIDENCIARIO'!$F$5:$H$1810,3,FALSE),"")</f>
        <v>4891859.2699999996</v>
      </c>
      <c r="H1068" s="6" t="str">
        <f>IFERROR(VLOOKUP(A1068,'[1]CONSOLIDADO FINANCEIRO'!$F$5:$H$288,2,FALSE),"")</f>
        <v/>
      </c>
      <c r="I1068" s="6" t="str">
        <f>IFERROR(VLOOKUP(A1068,'[1]CONSOLIDADO FINANCEIRO'!$F$5:$H$288,3,FALSE),"")</f>
        <v/>
      </c>
      <c r="J1068" s="6">
        <f t="shared" si="32"/>
        <v>2806469.39</v>
      </c>
      <c r="K1068" s="6">
        <f t="shared" si="33"/>
        <v>4891859.2699999996</v>
      </c>
    </row>
    <row r="1069" spans="1:11" ht="12.75" customHeight="1" x14ac:dyDescent="0.25">
      <c r="A1069" s="1" t="s">
        <v>1073</v>
      </c>
      <c r="B1069" s="3" t="s">
        <v>2166</v>
      </c>
      <c r="C1069" s="3" t="s">
        <v>2182</v>
      </c>
      <c r="D1069" s="1" t="s">
        <v>8</v>
      </c>
      <c r="E1069" s="1" t="s">
        <v>15</v>
      </c>
      <c r="F1069" s="6" t="str">
        <f>IFERROR(VLOOKUP(A1069,'[1]CONSOLIDADO PREVIDENCIARIO'!$F$5:$H$1810,2,FALSE),"")</f>
        <v/>
      </c>
      <c r="G1069" s="6" t="str">
        <f>IFERROR(VLOOKUP(A1069,'[1]CONSOLIDADO PREVIDENCIARIO'!$F$5:$H$1810,3,FALSE),"")</f>
        <v/>
      </c>
      <c r="H1069" s="6">
        <f>IFERROR(VLOOKUP(A1069,'[1]CONSOLIDADO FINANCEIRO'!$F$5:$H$288,2,FALSE),"")</f>
        <v>4041503.36</v>
      </c>
      <c r="I1069" s="6">
        <f>IFERROR(VLOOKUP(A1069,'[1]CONSOLIDADO FINANCEIRO'!$F$5:$H$288,3,FALSE),"")</f>
        <v>3527476.33</v>
      </c>
      <c r="J1069" s="6">
        <f t="shared" si="32"/>
        <v>4041503.36</v>
      </c>
      <c r="K1069" s="6">
        <f t="shared" si="33"/>
        <v>3527476.33</v>
      </c>
    </row>
    <row r="1070" spans="1:11" ht="12.75" customHeight="1" x14ac:dyDescent="0.25">
      <c r="A1070" s="1" t="s">
        <v>1074</v>
      </c>
      <c r="B1070" s="3" t="s">
        <v>2174</v>
      </c>
      <c r="C1070" s="3" t="s">
        <v>2183</v>
      </c>
      <c r="D1070" s="1" t="s">
        <v>8</v>
      </c>
      <c r="E1070" s="1" t="s">
        <v>15</v>
      </c>
      <c r="F1070" s="6">
        <f>IFERROR(VLOOKUP(A1070,'[1]CONSOLIDADO PREVIDENCIARIO'!$F$5:$H$1810,2,FALSE),"")</f>
        <v>3711221.6</v>
      </c>
      <c r="G1070" s="6">
        <f>IFERROR(VLOOKUP(A1070,'[1]CONSOLIDADO PREVIDENCIARIO'!$F$5:$H$1810,3,FALSE),"")</f>
        <v>4066834.93</v>
      </c>
      <c r="H1070" s="6" t="str">
        <f>IFERROR(VLOOKUP(A1070,'[1]CONSOLIDADO FINANCEIRO'!$F$5:$H$288,2,FALSE),"")</f>
        <v/>
      </c>
      <c r="I1070" s="6" t="str">
        <f>IFERROR(VLOOKUP(A1070,'[1]CONSOLIDADO FINANCEIRO'!$F$5:$H$288,3,FALSE),"")</f>
        <v/>
      </c>
      <c r="J1070" s="6">
        <f t="shared" si="32"/>
        <v>3711221.6</v>
      </c>
      <c r="K1070" s="6">
        <f t="shared" si="33"/>
        <v>4066834.93</v>
      </c>
    </row>
    <row r="1071" spans="1:11" ht="12.75" customHeight="1" x14ac:dyDescent="0.25">
      <c r="A1071" s="1" t="s">
        <v>1075</v>
      </c>
      <c r="B1071" s="3" t="s">
        <v>2174</v>
      </c>
      <c r="C1071" s="3" t="s">
        <v>2183</v>
      </c>
      <c r="D1071" s="1" t="s">
        <v>4</v>
      </c>
      <c r="E1071" s="1" t="s">
        <v>15</v>
      </c>
      <c r="F1071" s="6">
        <f>IFERROR(VLOOKUP(A1071,'[1]CONSOLIDADO PREVIDENCIARIO'!$F$5:$H$1810,2,FALSE),"")</f>
        <v>832932.23</v>
      </c>
      <c r="G1071" s="6">
        <f>IFERROR(VLOOKUP(A1071,'[1]CONSOLIDADO PREVIDENCIARIO'!$F$5:$H$1810,3,FALSE),"")</f>
        <v>931367.97</v>
      </c>
      <c r="H1071" s="6" t="str">
        <f>IFERROR(VLOOKUP(A1071,'[1]CONSOLIDADO FINANCEIRO'!$F$5:$H$288,2,FALSE),"")</f>
        <v/>
      </c>
      <c r="I1071" s="6" t="str">
        <f>IFERROR(VLOOKUP(A1071,'[1]CONSOLIDADO FINANCEIRO'!$F$5:$H$288,3,FALSE),"")</f>
        <v/>
      </c>
      <c r="J1071" s="6">
        <f t="shared" si="32"/>
        <v>832932.23</v>
      </c>
      <c r="K1071" s="6">
        <f t="shared" si="33"/>
        <v>931367.97</v>
      </c>
    </row>
    <row r="1072" spans="1:11" ht="12.75" customHeight="1" x14ac:dyDescent="0.25">
      <c r="A1072" s="1" t="s">
        <v>1076</v>
      </c>
      <c r="B1072" s="3" t="s">
        <v>2170</v>
      </c>
      <c r="C1072" s="3" t="s">
        <v>2176</v>
      </c>
      <c r="D1072" s="1" t="s">
        <v>4</v>
      </c>
      <c r="E1072" s="1" t="s">
        <v>5</v>
      </c>
      <c r="F1072" s="6" t="str">
        <f>IFERROR(VLOOKUP(A1072,'[1]CONSOLIDADO PREVIDENCIARIO'!$F$5:$H$1810,2,FALSE),"")</f>
        <v/>
      </c>
      <c r="G1072" s="6" t="str">
        <f>IFERROR(VLOOKUP(A1072,'[1]CONSOLIDADO PREVIDENCIARIO'!$F$5:$H$1810,3,FALSE),"")</f>
        <v/>
      </c>
      <c r="H1072" s="6">
        <f>IFERROR(VLOOKUP(A1072,'[1]CONSOLIDADO FINANCEIRO'!$F$5:$H$288,2,FALSE),"")</f>
        <v>1339692.3</v>
      </c>
      <c r="I1072" s="6">
        <f>IFERROR(VLOOKUP(A1072,'[1]CONSOLIDADO FINANCEIRO'!$F$5:$H$288,3,FALSE),"")</f>
        <v>3199166.1</v>
      </c>
      <c r="J1072" s="6">
        <f t="shared" si="32"/>
        <v>1339692.3</v>
      </c>
      <c r="K1072" s="6">
        <f t="shared" si="33"/>
        <v>3199166.1</v>
      </c>
    </row>
    <row r="1073" spans="1:11" ht="12.75" customHeight="1" x14ac:dyDescent="0.25">
      <c r="A1073" s="1" t="s">
        <v>1077</v>
      </c>
      <c r="B1073" s="3" t="s">
        <v>2174</v>
      </c>
      <c r="C1073" s="3" t="s">
        <v>2183</v>
      </c>
      <c r="D1073" s="1" t="s">
        <v>8</v>
      </c>
      <c r="E1073" s="1" t="s">
        <v>5</v>
      </c>
      <c r="F1073" s="6">
        <f>IFERROR(VLOOKUP(A1073,'[1]CONSOLIDADO PREVIDENCIARIO'!$F$5:$H$1810,2,FALSE),"")</f>
        <v>12941833.58</v>
      </c>
      <c r="G1073" s="6">
        <f>IFERROR(VLOOKUP(A1073,'[1]CONSOLIDADO PREVIDENCIARIO'!$F$5:$H$1810,3,FALSE),"")</f>
        <v>14968181.58</v>
      </c>
      <c r="H1073" s="6" t="str">
        <f>IFERROR(VLOOKUP(A1073,'[1]CONSOLIDADO FINANCEIRO'!$F$5:$H$288,2,FALSE),"")</f>
        <v/>
      </c>
      <c r="I1073" s="6" t="str">
        <f>IFERROR(VLOOKUP(A1073,'[1]CONSOLIDADO FINANCEIRO'!$F$5:$H$288,3,FALSE),"")</f>
        <v/>
      </c>
      <c r="J1073" s="6">
        <f t="shared" si="32"/>
        <v>12941833.58</v>
      </c>
      <c r="K1073" s="6">
        <f t="shared" si="33"/>
        <v>14968181.58</v>
      </c>
    </row>
    <row r="1074" spans="1:11" ht="12.75" customHeight="1" x14ac:dyDescent="0.25">
      <c r="A1074" s="1" t="s">
        <v>1078</v>
      </c>
      <c r="B1074" s="3" t="s">
        <v>2167</v>
      </c>
      <c r="C1074" s="3" t="s">
        <v>2182</v>
      </c>
      <c r="D1074" s="1" t="s">
        <v>8</v>
      </c>
      <c r="E1074" s="1" t="s">
        <v>15</v>
      </c>
      <c r="F1074" s="6">
        <f>IFERROR(VLOOKUP(A1074,'[1]CONSOLIDADO PREVIDENCIARIO'!$F$5:$H$1810,2,FALSE),"")</f>
        <v>3108853.65</v>
      </c>
      <c r="G1074" s="6">
        <f>IFERROR(VLOOKUP(A1074,'[1]CONSOLIDADO PREVIDENCIARIO'!$F$5:$H$1810,3,FALSE),"")</f>
        <v>5906088.0599999996</v>
      </c>
      <c r="H1074" s="6" t="str">
        <f>IFERROR(VLOOKUP(A1074,'[1]CONSOLIDADO FINANCEIRO'!$F$5:$H$288,2,FALSE),"")</f>
        <v/>
      </c>
      <c r="I1074" s="6" t="str">
        <f>IFERROR(VLOOKUP(A1074,'[1]CONSOLIDADO FINANCEIRO'!$F$5:$H$288,3,FALSE),"")</f>
        <v/>
      </c>
      <c r="J1074" s="6">
        <f t="shared" si="32"/>
        <v>3108853.65</v>
      </c>
      <c r="K1074" s="6">
        <f t="shared" si="33"/>
        <v>5906088.0599999996</v>
      </c>
    </row>
    <row r="1075" spans="1:11" ht="12.75" customHeight="1" x14ac:dyDescent="0.25">
      <c r="A1075" s="1" t="s">
        <v>1079</v>
      </c>
      <c r="B1075" s="3" t="s">
        <v>2171</v>
      </c>
      <c r="C1075" s="3" t="s">
        <v>2182</v>
      </c>
      <c r="D1075" s="1" t="s">
        <v>4</v>
      </c>
      <c r="E1075" s="1" t="s">
        <v>5</v>
      </c>
      <c r="F1075" s="6">
        <f>IFERROR(VLOOKUP(A1075,'[1]CONSOLIDADO PREVIDENCIARIO'!$F$5:$H$1810,2,FALSE),"")</f>
        <v>1229556.8899999999</v>
      </c>
      <c r="G1075" s="6">
        <f>IFERROR(VLOOKUP(A1075,'[1]CONSOLIDADO PREVIDENCIARIO'!$F$5:$H$1810,3,FALSE),"")</f>
        <v>3179809.91</v>
      </c>
      <c r="H1075" s="6" t="str">
        <f>IFERROR(VLOOKUP(A1075,'[1]CONSOLIDADO FINANCEIRO'!$F$5:$H$288,2,FALSE),"")</f>
        <v/>
      </c>
      <c r="I1075" s="6" t="str">
        <f>IFERROR(VLOOKUP(A1075,'[1]CONSOLIDADO FINANCEIRO'!$F$5:$H$288,3,FALSE),"")</f>
        <v/>
      </c>
      <c r="J1075" s="6">
        <f t="shared" si="32"/>
        <v>1229556.8899999999</v>
      </c>
      <c r="K1075" s="6">
        <f t="shared" si="33"/>
        <v>3179809.91</v>
      </c>
    </row>
    <row r="1076" spans="1:11" ht="12.75" customHeight="1" x14ac:dyDescent="0.25">
      <c r="A1076" s="1" t="s">
        <v>1080</v>
      </c>
      <c r="B1076" s="3" t="s">
        <v>2171</v>
      </c>
      <c r="C1076" s="3" t="s">
        <v>2182</v>
      </c>
      <c r="D1076" s="1" t="s">
        <v>4</v>
      </c>
      <c r="E1076" s="1" t="s">
        <v>5</v>
      </c>
      <c r="F1076" s="6">
        <f>IFERROR(VLOOKUP(A1076,'[1]CONSOLIDADO PREVIDENCIARIO'!$F$5:$H$1810,2,FALSE),"")</f>
        <v>1193399.22</v>
      </c>
      <c r="G1076" s="6">
        <f>IFERROR(VLOOKUP(A1076,'[1]CONSOLIDADO PREVIDENCIARIO'!$F$5:$H$1810,3,FALSE),"")</f>
        <v>2086082.76</v>
      </c>
      <c r="H1076" s="6" t="str">
        <f>IFERROR(VLOOKUP(A1076,'[1]CONSOLIDADO FINANCEIRO'!$F$5:$H$288,2,FALSE),"")</f>
        <v/>
      </c>
      <c r="I1076" s="6" t="str">
        <f>IFERROR(VLOOKUP(A1076,'[1]CONSOLIDADO FINANCEIRO'!$F$5:$H$288,3,FALSE),"")</f>
        <v/>
      </c>
      <c r="J1076" s="6">
        <f t="shared" si="32"/>
        <v>1193399.22</v>
      </c>
      <c r="K1076" s="6">
        <f t="shared" si="33"/>
        <v>2086082.76</v>
      </c>
    </row>
    <row r="1077" spans="1:11" ht="12.75" customHeight="1" x14ac:dyDescent="0.25">
      <c r="A1077" s="1" t="s">
        <v>1081</v>
      </c>
      <c r="B1077" s="3" t="s">
        <v>2162</v>
      </c>
      <c r="C1077" s="3" t="s">
        <v>2176</v>
      </c>
      <c r="D1077" s="1" t="s">
        <v>4</v>
      </c>
      <c r="E1077" s="1" t="s">
        <v>15</v>
      </c>
      <c r="F1077" s="6">
        <f>IFERROR(VLOOKUP(A1077,'[1]CONSOLIDADO PREVIDENCIARIO'!$F$5:$H$1810,2,FALSE),"")</f>
        <v>1558033.88</v>
      </c>
      <c r="G1077" s="6">
        <f>IFERROR(VLOOKUP(A1077,'[1]CONSOLIDADO PREVIDENCIARIO'!$F$5:$H$1810,3,FALSE),"")</f>
        <v>7182138.4800000004</v>
      </c>
      <c r="H1077" s="6" t="str">
        <f>IFERROR(VLOOKUP(A1077,'[1]CONSOLIDADO FINANCEIRO'!$F$5:$H$288,2,FALSE),"")</f>
        <v/>
      </c>
      <c r="I1077" s="6" t="str">
        <f>IFERROR(VLOOKUP(A1077,'[1]CONSOLIDADO FINANCEIRO'!$F$5:$H$288,3,FALSE),"")</f>
        <v/>
      </c>
      <c r="J1077" s="6">
        <f t="shared" si="32"/>
        <v>1558033.88</v>
      </c>
      <c r="K1077" s="6">
        <f t="shared" si="33"/>
        <v>7182138.4800000004</v>
      </c>
    </row>
    <row r="1078" spans="1:11" ht="12.75" customHeight="1" x14ac:dyDescent="0.25">
      <c r="A1078" s="1" t="s">
        <v>1082</v>
      </c>
      <c r="B1078" s="3" t="s">
        <v>2164</v>
      </c>
      <c r="C1078" s="3" t="s">
        <v>2180</v>
      </c>
      <c r="D1078" s="1" t="s">
        <v>4</v>
      </c>
      <c r="E1078" s="1" t="s">
        <v>5</v>
      </c>
      <c r="F1078" s="6">
        <f>IFERROR(VLOOKUP(A1078,'[1]CONSOLIDADO PREVIDENCIARIO'!$F$5:$H$1810,2,FALSE),"")</f>
        <v>3179055.9</v>
      </c>
      <c r="G1078" s="6">
        <f>IFERROR(VLOOKUP(A1078,'[1]CONSOLIDADO PREVIDENCIARIO'!$F$5:$H$1810,3,FALSE),"")</f>
        <v>0</v>
      </c>
      <c r="H1078" s="6" t="str">
        <f>IFERROR(VLOOKUP(A1078,'[1]CONSOLIDADO FINANCEIRO'!$F$5:$H$288,2,FALSE),"")</f>
        <v/>
      </c>
      <c r="I1078" s="6" t="str">
        <f>IFERROR(VLOOKUP(A1078,'[1]CONSOLIDADO FINANCEIRO'!$F$5:$H$288,3,FALSE),"")</f>
        <v/>
      </c>
      <c r="J1078" s="6">
        <f t="shared" si="32"/>
        <v>3179055.9</v>
      </c>
      <c r="K1078" s="6">
        <f t="shared" si="33"/>
        <v>0</v>
      </c>
    </row>
    <row r="1079" spans="1:11" ht="12.75" customHeight="1" x14ac:dyDescent="0.25">
      <c r="A1079" s="1" t="s">
        <v>1083</v>
      </c>
      <c r="B1079" s="3" t="s">
        <v>2168</v>
      </c>
      <c r="C1079" s="3" t="s">
        <v>2182</v>
      </c>
      <c r="D1079" s="1" t="s">
        <v>4</v>
      </c>
      <c r="E1079" s="1" t="s">
        <v>5</v>
      </c>
      <c r="F1079" s="6">
        <f>IFERROR(VLOOKUP(A1079,'[1]CONSOLIDADO PREVIDENCIARIO'!$F$5:$H$1810,2,FALSE),"")</f>
        <v>831483.08</v>
      </c>
      <c r="G1079" s="6">
        <f>IFERROR(VLOOKUP(A1079,'[1]CONSOLIDADO PREVIDENCIARIO'!$F$5:$H$1810,3,FALSE),"")</f>
        <v>1530297.71</v>
      </c>
      <c r="H1079" s="6" t="str">
        <f>IFERROR(VLOOKUP(A1079,'[1]CONSOLIDADO FINANCEIRO'!$F$5:$H$288,2,FALSE),"")</f>
        <v/>
      </c>
      <c r="I1079" s="6" t="str">
        <f>IFERROR(VLOOKUP(A1079,'[1]CONSOLIDADO FINANCEIRO'!$F$5:$H$288,3,FALSE),"")</f>
        <v/>
      </c>
      <c r="J1079" s="6">
        <f t="shared" si="32"/>
        <v>831483.08</v>
      </c>
      <c r="K1079" s="6">
        <f t="shared" si="33"/>
        <v>1530297.71</v>
      </c>
    </row>
    <row r="1080" spans="1:11" ht="12.75" customHeight="1" x14ac:dyDescent="0.25">
      <c r="A1080" s="1" t="s">
        <v>1084</v>
      </c>
      <c r="B1080" s="3" t="s">
        <v>2169</v>
      </c>
      <c r="C1080" s="3" t="s">
        <v>2183</v>
      </c>
      <c r="D1080" s="1" t="s">
        <v>8</v>
      </c>
      <c r="E1080" s="1" t="s">
        <v>15</v>
      </c>
      <c r="F1080" s="6">
        <f>IFERROR(VLOOKUP(A1080,'[1]CONSOLIDADO PREVIDENCIARIO'!$F$5:$H$1810,2,FALSE),"")</f>
        <v>7496648.9699999997</v>
      </c>
      <c r="G1080" s="6">
        <f>IFERROR(VLOOKUP(A1080,'[1]CONSOLIDADO PREVIDENCIARIO'!$F$5:$H$1810,3,FALSE),"")</f>
        <v>12182500.1</v>
      </c>
      <c r="H1080" s="6" t="str">
        <f>IFERROR(VLOOKUP(A1080,'[1]CONSOLIDADO FINANCEIRO'!$F$5:$H$288,2,FALSE),"")</f>
        <v/>
      </c>
      <c r="I1080" s="6" t="str">
        <f>IFERROR(VLOOKUP(A1080,'[1]CONSOLIDADO FINANCEIRO'!$F$5:$H$288,3,FALSE),"")</f>
        <v/>
      </c>
      <c r="J1080" s="6">
        <f t="shared" si="32"/>
        <v>7496648.9699999997</v>
      </c>
      <c r="K1080" s="6">
        <f t="shared" si="33"/>
        <v>12182500.1</v>
      </c>
    </row>
    <row r="1081" spans="1:11" ht="12.75" customHeight="1" x14ac:dyDescent="0.25">
      <c r="A1081" s="1" t="s">
        <v>1085</v>
      </c>
      <c r="B1081" s="3" t="s">
        <v>2169</v>
      </c>
      <c r="C1081" s="3" t="s">
        <v>2183</v>
      </c>
      <c r="D1081" s="1" t="s">
        <v>4</v>
      </c>
      <c r="E1081" s="1" t="s">
        <v>5</v>
      </c>
      <c r="F1081" s="6" t="str">
        <f>IFERROR(VLOOKUP(A1081,'[1]CONSOLIDADO PREVIDENCIARIO'!$F$5:$H$1810,2,FALSE),"")</f>
        <v/>
      </c>
      <c r="G1081" s="6" t="str">
        <f>IFERROR(VLOOKUP(A1081,'[1]CONSOLIDADO PREVIDENCIARIO'!$F$5:$H$1810,3,FALSE),"")</f>
        <v/>
      </c>
      <c r="H1081" s="6" t="str">
        <f>IFERROR(VLOOKUP(A1081,'[1]CONSOLIDADO FINANCEIRO'!$F$5:$H$288,2,FALSE),"")</f>
        <v/>
      </c>
      <c r="I1081" s="6" t="str">
        <f>IFERROR(VLOOKUP(A1081,'[1]CONSOLIDADO FINANCEIRO'!$F$5:$H$288,3,FALSE),"")</f>
        <v/>
      </c>
      <c r="J1081" s="6">
        <f t="shared" si="32"/>
        <v>0</v>
      </c>
      <c r="K1081" s="6">
        <f t="shared" si="33"/>
        <v>0</v>
      </c>
    </row>
    <row r="1082" spans="1:11" ht="12.75" customHeight="1" x14ac:dyDescent="0.25">
      <c r="A1082" s="1" t="s">
        <v>1086</v>
      </c>
      <c r="B1082" s="3" t="s">
        <v>2169</v>
      </c>
      <c r="C1082" s="3" t="s">
        <v>2183</v>
      </c>
      <c r="D1082" s="1" t="s">
        <v>8</v>
      </c>
      <c r="E1082" s="1" t="s">
        <v>15</v>
      </c>
      <c r="F1082" s="6">
        <f>IFERROR(VLOOKUP(A1082,'[1]CONSOLIDADO PREVIDENCIARIO'!$F$5:$H$1810,2,FALSE),"")</f>
        <v>4685750.76</v>
      </c>
      <c r="G1082" s="6">
        <f>IFERROR(VLOOKUP(A1082,'[1]CONSOLIDADO PREVIDENCIARIO'!$F$5:$H$1810,3,FALSE),"")</f>
        <v>4663067.67</v>
      </c>
      <c r="H1082" s="6" t="str">
        <f>IFERROR(VLOOKUP(A1082,'[1]CONSOLIDADO FINANCEIRO'!$F$5:$H$288,2,FALSE),"")</f>
        <v/>
      </c>
      <c r="I1082" s="6" t="str">
        <f>IFERROR(VLOOKUP(A1082,'[1]CONSOLIDADO FINANCEIRO'!$F$5:$H$288,3,FALSE),"")</f>
        <v/>
      </c>
      <c r="J1082" s="6">
        <f t="shared" si="32"/>
        <v>4685750.76</v>
      </c>
      <c r="K1082" s="6">
        <f t="shared" si="33"/>
        <v>4663067.67</v>
      </c>
    </row>
    <row r="1083" spans="1:11" ht="12.75" customHeight="1" x14ac:dyDescent="0.25">
      <c r="A1083" s="1" t="s">
        <v>1087</v>
      </c>
      <c r="B1083" s="3" t="s">
        <v>2177</v>
      </c>
      <c r="C1083" s="3" t="s">
        <v>2176</v>
      </c>
      <c r="D1083" s="1" t="s">
        <v>4</v>
      </c>
      <c r="E1083" s="1" t="s">
        <v>15</v>
      </c>
      <c r="F1083" s="6">
        <f>IFERROR(VLOOKUP(A1083,'[1]CONSOLIDADO PREVIDENCIARIO'!$F$5:$H$1810,2,FALSE),"")</f>
        <v>1781910.75</v>
      </c>
      <c r="G1083" s="6">
        <f>IFERROR(VLOOKUP(A1083,'[1]CONSOLIDADO PREVIDENCIARIO'!$F$5:$H$1810,3,FALSE),"")</f>
        <v>2794003.52</v>
      </c>
      <c r="H1083" s="6" t="str">
        <f>IFERROR(VLOOKUP(A1083,'[1]CONSOLIDADO FINANCEIRO'!$F$5:$H$288,2,FALSE),"")</f>
        <v/>
      </c>
      <c r="I1083" s="6" t="str">
        <f>IFERROR(VLOOKUP(A1083,'[1]CONSOLIDADO FINANCEIRO'!$F$5:$H$288,3,FALSE),"")</f>
        <v/>
      </c>
      <c r="J1083" s="6">
        <f t="shared" si="32"/>
        <v>1781910.75</v>
      </c>
      <c r="K1083" s="6">
        <f t="shared" si="33"/>
        <v>2794003.52</v>
      </c>
    </row>
    <row r="1084" spans="1:11" ht="12.75" customHeight="1" x14ac:dyDescent="0.25">
      <c r="A1084" s="1" t="s">
        <v>1088</v>
      </c>
      <c r="B1084" s="3" t="s">
        <v>2162</v>
      </c>
      <c r="C1084" s="3" t="s">
        <v>2176</v>
      </c>
      <c r="D1084" s="1" t="s">
        <v>8</v>
      </c>
      <c r="E1084" s="1" t="s">
        <v>15</v>
      </c>
      <c r="F1084" s="6">
        <f>IFERROR(VLOOKUP(A1084,'[1]CONSOLIDADO PREVIDENCIARIO'!$F$5:$H$1810,2,FALSE),"")</f>
        <v>4997867.5599999996</v>
      </c>
      <c r="G1084" s="6">
        <f>IFERROR(VLOOKUP(A1084,'[1]CONSOLIDADO PREVIDENCIARIO'!$F$5:$H$1810,3,FALSE),"")</f>
        <v>8076393.71</v>
      </c>
      <c r="H1084" s="6">
        <f>IFERROR(VLOOKUP(A1084,'[1]CONSOLIDADO FINANCEIRO'!$F$5:$H$288,2,FALSE),"")</f>
        <v>2166383.63</v>
      </c>
      <c r="I1084" s="6">
        <f>IFERROR(VLOOKUP(A1084,'[1]CONSOLIDADO FINANCEIRO'!$F$5:$H$288,3,FALSE),"")</f>
        <v>2105564.4</v>
      </c>
      <c r="J1084" s="6">
        <f t="shared" si="32"/>
        <v>7164251.1899999995</v>
      </c>
      <c r="K1084" s="6">
        <f t="shared" si="33"/>
        <v>10181958.109999999</v>
      </c>
    </row>
    <row r="1085" spans="1:11" ht="12.75" customHeight="1" x14ac:dyDescent="0.25">
      <c r="A1085" s="1" t="s">
        <v>1089</v>
      </c>
      <c r="B1085" s="3" t="s">
        <v>2174</v>
      </c>
      <c r="C1085" s="3" t="s">
        <v>2183</v>
      </c>
      <c r="D1085" s="1" t="s">
        <v>4</v>
      </c>
      <c r="E1085" s="1" t="s">
        <v>15</v>
      </c>
      <c r="F1085" s="6" t="str">
        <f>IFERROR(VLOOKUP(A1085,'[1]CONSOLIDADO PREVIDENCIARIO'!$F$5:$H$1810,2,FALSE),"")</f>
        <v/>
      </c>
      <c r="G1085" s="6" t="str">
        <f>IFERROR(VLOOKUP(A1085,'[1]CONSOLIDADO PREVIDENCIARIO'!$F$5:$H$1810,3,FALSE),"")</f>
        <v/>
      </c>
      <c r="H1085" s="6" t="str">
        <f>IFERROR(VLOOKUP(A1085,'[1]CONSOLIDADO FINANCEIRO'!$F$5:$H$288,2,FALSE),"")</f>
        <v/>
      </c>
      <c r="I1085" s="6" t="str">
        <f>IFERROR(VLOOKUP(A1085,'[1]CONSOLIDADO FINANCEIRO'!$F$5:$H$288,3,FALSE),"")</f>
        <v/>
      </c>
      <c r="J1085" s="6">
        <f t="shared" si="32"/>
        <v>0</v>
      </c>
      <c r="K1085" s="6">
        <f t="shared" si="33"/>
        <v>0</v>
      </c>
    </row>
    <row r="1086" spans="1:11" ht="12.75" customHeight="1" x14ac:dyDescent="0.25">
      <c r="A1086" s="1" t="s">
        <v>1090</v>
      </c>
      <c r="B1086" s="3" t="s">
        <v>2162</v>
      </c>
      <c r="C1086" s="3" t="s">
        <v>2176</v>
      </c>
      <c r="D1086" s="1" t="s">
        <v>4</v>
      </c>
      <c r="E1086" s="1" t="s">
        <v>15</v>
      </c>
      <c r="F1086" s="6" t="str">
        <f>IFERROR(VLOOKUP(A1086,'[1]CONSOLIDADO PREVIDENCIARIO'!$F$5:$H$1810,2,FALSE),"")</f>
        <v/>
      </c>
      <c r="G1086" s="6" t="str">
        <f>IFERROR(VLOOKUP(A1086,'[1]CONSOLIDADO PREVIDENCIARIO'!$F$5:$H$1810,3,FALSE),"")</f>
        <v/>
      </c>
      <c r="H1086" s="6" t="str">
        <f>IFERROR(VLOOKUP(A1086,'[1]CONSOLIDADO FINANCEIRO'!$F$5:$H$288,2,FALSE),"")</f>
        <v/>
      </c>
      <c r="I1086" s="6" t="str">
        <f>IFERROR(VLOOKUP(A1086,'[1]CONSOLIDADO FINANCEIRO'!$F$5:$H$288,3,FALSE),"")</f>
        <v/>
      </c>
      <c r="J1086" s="6">
        <f t="shared" si="32"/>
        <v>0</v>
      </c>
      <c r="K1086" s="6">
        <f t="shared" si="33"/>
        <v>0</v>
      </c>
    </row>
    <row r="1087" spans="1:11" ht="12.75" customHeight="1" x14ac:dyDescent="0.25">
      <c r="A1087" s="1" t="s">
        <v>1091</v>
      </c>
      <c r="B1087" s="3" t="s">
        <v>2177</v>
      </c>
      <c r="C1087" s="3" t="s">
        <v>2176</v>
      </c>
      <c r="D1087" s="1" t="s">
        <v>8</v>
      </c>
      <c r="E1087" s="1" t="s">
        <v>5</v>
      </c>
      <c r="F1087" s="6">
        <f>IFERROR(VLOOKUP(A1087,'[1]CONSOLIDADO PREVIDENCIARIO'!$F$5:$H$1810,2,FALSE),"")</f>
        <v>12250568.49</v>
      </c>
      <c r="G1087" s="6">
        <f>IFERROR(VLOOKUP(A1087,'[1]CONSOLIDADO PREVIDENCIARIO'!$F$5:$H$1810,3,FALSE),"")</f>
        <v>14043136.119999999</v>
      </c>
      <c r="H1087" s="6">
        <f>IFERROR(VLOOKUP(A1087,'[1]CONSOLIDADO FINANCEIRO'!$F$5:$H$288,2,FALSE),"")</f>
        <v>3039960.83</v>
      </c>
      <c r="I1087" s="6">
        <f>IFERROR(VLOOKUP(A1087,'[1]CONSOLIDADO FINANCEIRO'!$F$5:$H$288,3,FALSE),"")</f>
        <v>2508045.17</v>
      </c>
      <c r="J1087" s="6">
        <f t="shared" si="32"/>
        <v>15290529.32</v>
      </c>
      <c r="K1087" s="6">
        <f t="shared" si="33"/>
        <v>16551181.289999999</v>
      </c>
    </row>
    <row r="1088" spans="1:11" ht="12.75" customHeight="1" x14ac:dyDescent="0.25">
      <c r="A1088" s="1" t="s">
        <v>1092</v>
      </c>
      <c r="B1088" s="3" t="s">
        <v>2162</v>
      </c>
      <c r="C1088" s="3" t="s">
        <v>2176</v>
      </c>
      <c r="D1088" s="1" t="s">
        <v>4</v>
      </c>
      <c r="E1088" s="1" t="s">
        <v>5</v>
      </c>
      <c r="F1088" s="6">
        <f>IFERROR(VLOOKUP(A1088,'[1]CONSOLIDADO PREVIDENCIARIO'!$F$5:$H$1810,2,FALSE),"")</f>
        <v>590770.91</v>
      </c>
      <c r="G1088" s="6">
        <f>IFERROR(VLOOKUP(A1088,'[1]CONSOLIDADO PREVIDENCIARIO'!$F$5:$H$1810,3,FALSE),"")</f>
        <v>1498789.12</v>
      </c>
      <c r="H1088" s="6" t="str">
        <f>IFERROR(VLOOKUP(A1088,'[1]CONSOLIDADO FINANCEIRO'!$F$5:$H$288,2,FALSE),"")</f>
        <v/>
      </c>
      <c r="I1088" s="6" t="str">
        <f>IFERROR(VLOOKUP(A1088,'[1]CONSOLIDADO FINANCEIRO'!$F$5:$H$288,3,FALSE),"")</f>
        <v/>
      </c>
      <c r="J1088" s="6">
        <f t="shared" si="32"/>
        <v>590770.91</v>
      </c>
      <c r="K1088" s="6">
        <f t="shared" si="33"/>
        <v>1498789.12</v>
      </c>
    </row>
    <row r="1089" spans="1:11" ht="12.75" customHeight="1" x14ac:dyDescent="0.25">
      <c r="A1089" s="1" t="s">
        <v>1093</v>
      </c>
      <c r="B1089" s="3" t="s">
        <v>2177</v>
      </c>
      <c r="C1089" s="3" t="s">
        <v>2176</v>
      </c>
      <c r="D1089" s="1" t="s">
        <v>8</v>
      </c>
      <c r="E1089" s="1" t="s">
        <v>5</v>
      </c>
      <c r="F1089" s="6">
        <f>IFERROR(VLOOKUP(A1089,'[1]CONSOLIDADO PREVIDENCIARIO'!$F$5:$H$1810,2,FALSE),"")</f>
        <v>13564978.75</v>
      </c>
      <c r="G1089" s="6">
        <f>IFERROR(VLOOKUP(A1089,'[1]CONSOLIDADO PREVIDENCIARIO'!$F$5:$H$1810,3,FALSE),"")</f>
        <v>13132664.25</v>
      </c>
      <c r="H1089" s="6">
        <f>IFERROR(VLOOKUP(A1089,'[1]CONSOLIDADO FINANCEIRO'!$F$5:$H$288,2,FALSE),"")</f>
        <v>183031.22</v>
      </c>
      <c r="I1089" s="6">
        <f>IFERROR(VLOOKUP(A1089,'[1]CONSOLIDADO FINANCEIRO'!$F$5:$H$288,3,FALSE),"")</f>
        <v>0</v>
      </c>
      <c r="J1089" s="6">
        <f t="shared" si="32"/>
        <v>13748009.970000001</v>
      </c>
      <c r="K1089" s="6">
        <f t="shared" si="33"/>
        <v>13132664.25</v>
      </c>
    </row>
    <row r="1090" spans="1:11" ht="12.75" customHeight="1" x14ac:dyDescent="0.25">
      <c r="A1090" s="1" t="s">
        <v>1094</v>
      </c>
      <c r="B1090" s="3" t="s">
        <v>2175</v>
      </c>
      <c r="C1090" s="3" t="s">
        <v>2183</v>
      </c>
      <c r="D1090" s="1" t="s">
        <v>4</v>
      </c>
      <c r="E1090" s="1" t="s">
        <v>5</v>
      </c>
      <c r="F1090" s="6">
        <f>IFERROR(VLOOKUP(A1090,'[1]CONSOLIDADO PREVIDENCIARIO'!$F$5:$H$1810,2,FALSE),"")</f>
        <v>779416.25</v>
      </c>
      <c r="G1090" s="6">
        <f>IFERROR(VLOOKUP(A1090,'[1]CONSOLIDADO PREVIDENCIARIO'!$F$5:$H$1810,3,FALSE),"")</f>
        <v>1224610.26</v>
      </c>
      <c r="H1090" s="6" t="str">
        <f>IFERROR(VLOOKUP(A1090,'[1]CONSOLIDADO FINANCEIRO'!$F$5:$H$288,2,FALSE),"")</f>
        <v/>
      </c>
      <c r="I1090" s="6" t="str">
        <f>IFERROR(VLOOKUP(A1090,'[1]CONSOLIDADO FINANCEIRO'!$F$5:$H$288,3,FALSE),"")</f>
        <v/>
      </c>
      <c r="J1090" s="6">
        <f t="shared" si="32"/>
        <v>779416.25</v>
      </c>
      <c r="K1090" s="6">
        <f t="shared" si="33"/>
        <v>1224610.26</v>
      </c>
    </row>
    <row r="1091" spans="1:11" ht="12.75" customHeight="1" x14ac:dyDescent="0.25">
      <c r="A1091" s="1" t="s">
        <v>1095</v>
      </c>
      <c r="B1091" s="3" t="s">
        <v>2160</v>
      </c>
      <c r="C1091" s="3" t="s">
        <v>2180</v>
      </c>
      <c r="D1091" s="1" t="s">
        <v>4</v>
      </c>
      <c r="E1091" s="1" t="s">
        <v>15</v>
      </c>
      <c r="F1091" s="6">
        <f>IFERROR(VLOOKUP(A1091,'[1]CONSOLIDADO PREVIDENCIARIO'!$F$5:$H$1810,2,FALSE),"")</f>
        <v>882771.08</v>
      </c>
      <c r="G1091" s="6">
        <f>IFERROR(VLOOKUP(A1091,'[1]CONSOLIDADO PREVIDENCIARIO'!$F$5:$H$1810,3,FALSE),"")</f>
        <v>1586906.01</v>
      </c>
      <c r="H1091" s="6" t="str">
        <f>IFERROR(VLOOKUP(A1091,'[1]CONSOLIDADO FINANCEIRO'!$F$5:$H$288,2,FALSE),"")</f>
        <v/>
      </c>
      <c r="I1091" s="6" t="str">
        <f>IFERROR(VLOOKUP(A1091,'[1]CONSOLIDADO FINANCEIRO'!$F$5:$H$288,3,FALSE),"")</f>
        <v/>
      </c>
      <c r="J1091" s="6">
        <f t="shared" si="32"/>
        <v>882771.08</v>
      </c>
      <c r="K1091" s="6">
        <f t="shared" si="33"/>
        <v>1586906.01</v>
      </c>
    </row>
    <row r="1092" spans="1:11" ht="12.75" customHeight="1" x14ac:dyDescent="0.25">
      <c r="A1092" s="1" t="s">
        <v>1096</v>
      </c>
      <c r="B1092" s="3" t="s">
        <v>2174</v>
      </c>
      <c r="C1092" s="3" t="s">
        <v>2183</v>
      </c>
      <c r="D1092" s="1" t="s">
        <v>4</v>
      </c>
      <c r="E1092" s="1" t="s">
        <v>15</v>
      </c>
      <c r="F1092" s="6" t="str">
        <f>IFERROR(VLOOKUP(A1092,'[1]CONSOLIDADO PREVIDENCIARIO'!$F$5:$H$1810,2,FALSE),"")</f>
        <v/>
      </c>
      <c r="G1092" s="6" t="str">
        <f>IFERROR(VLOOKUP(A1092,'[1]CONSOLIDADO PREVIDENCIARIO'!$F$5:$H$1810,3,FALSE),"")</f>
        <v/>
      </c>
      <c r="H1092" s="6" t="str">
        <f>IFERROR(VLOOKUP(A1092,'[1]CONSOLIDADO FINANCEIRO'!$F$5:$H$288,2,FALSE),"")</f>
        <v/>
      </c>
      <c r="I1092" s="6" t="str">
        <f>IFERROR(VLOOKUP(A1092,'[1]CONSOLIDADO FINANCEIRO'!$F$5:$H$288,3,FALSE),"")</f>
        <v/>
      </c>
      <c r="J1092" s="6">
        <f t="shared" si="32"/>
        <v>0</v>
      </c>
      <c r="K1092" s="6">
        <f t="shared" si="33"/>
        <v>0</v>
      </c>
    </row>
    <row r="1093" spans="1:11" ht="12.75" customHeight="1" x14ac:dyDescent="0.25">
      <c r="A1093" s="1" t="s">
        <v>1097</v>
      </c>
      <c r="B1093" s="3" t="s">
        <v>2162</v>
      </c>
      <c r="C1093" s="3" t="s">
        <v>2176</v>
      </c>
      <c r="D1093" s="1" t="s">
        <v>4</v>
      </c>
      <c r="E1093" s="1" t="s">
        <v>15</v>
      </c>
      <c r="F1093" s="6" t="str">
        <f>IFERROR(VLOOKUP(A1093,'[1]CONSOLIDADO PREVIDENCIARIO'!$F$5:$H$1810,2,FALSE),"")</f>
        <v/>
      </c>
      <c r="G1093" s="6" t="str">
        <f>IFERROR(VLOOKUP(A1093,'[1]CONSOLIDADO PREVIDENCIARIO'!$F$5:$H$1810,3,FALSE),"")</f>
        <v/>
      </c>
      <c r="H1093" s="6" t="str">
        <f>IFERROR(VLOOKUP(A1093,'[1]CONSOLIDADO FINANCEIRO'!$F$5:$H$288,2,FALSE),"")</f>
        <v/>
      </c>
      <c r="I1093" s="6" t="str">
        <f>IFERROR(VLOOKUP(A1093,'[1]CONSOLIDADO FINANCEIRO'!$F$5:$H$288,3,FALSE),"")</f>
        <v/>
      </c>
      <c r="J1093" s="6">
        <f t="shared" si="32"/>
        <v>0</v>
      </c>
      <c r="K1093" s="6">
        <f t="shared" si="33"/>
        <v>0</v>
      </c>
    </row>
    <row r="1094" spans="1:11" ht="12.75" customHeight="1" x14ac:dyDescent="0.25">
      <c r="A1094" s="1" t="s">
        <v>1098</v>
      </c>
      <c r="B1094" s="3" t="s">
        <v>2177</v>
      </c>
      <c r="C1094" s="3" t="s">
        <v>2176</v>
      </c>
      <c r="D1094" s="1" t="s">
        <v>89</v>
      </c>
      <c r="E1094" s="1" t="s">
        <v>5</v>
      </c>
      <c r="F1094" s="6">
        <f>IFERROR(VLOOKUP(A1094,'[1]CONSOLIDADO PREVIDENCIARIO'!$F$5:$H$1810,2,FALSE),"")</f>
        <v>34059222.520000003</v>
      </c>
      <c r="G1094" s="6">
        <f>IFERROR(VLOOKUP(A1094,'[1]CONSOLIDADO PREVIDENCIARIO'!$F$5:$H$1810,3,FALSE),"")</f>
        <v>37407610.140000001</v>
      </c>
      <c r="H1094" s="6">
        <f>IFERROR(VLOOKUP(A1094,'[1]CONSOLIDADO FINANCEIRO'!$F$5:$H$288,2,FALSE),"")</f>
        <v>1580190.07</v>
      </c>
      <c r="I1094" s="6">
        <f>IFERROR(VLOOKUP(A1094,'[1]CONSOLIDADO FINANCEIRO'!$F$5:$H$288,3,FALSE),"")</f>
        <v>58513566.829999998</v>
      </c>
      <c r="J1094" s="6">
        <f t="shared" ref="J1094:J1157" si="34">SUM(F1094,H1094)</f>
        <v>35639412.590000004</v>
      </c>
      <c r="K1094" s="6">
        <f t="shared" ref="K1094:K1157" si="35">SUM(G1094,I1094)</f>
        <v>95921176.969999999</v>
      </c>
    </row>
    <row r="1095" spans="1:11" ht="12.75" customHeight="1" x14ac:dyDescent="0.25">
      <c r="A1095" s="1" t="s">
        <v>1099</v>
      </c>
      <c r="B1095" s="3" t="s">
        <v>2167</v>
      </c>
      <c r="C1095" s="3" t="s">
        <v>2182</v>
      </c>
      <c r="D1095" s="1" t="s">
        <v>8</v>
      </c>
      <c r="E1095" s="1" t="s">
        <v>5</v>
      </c>
      <c r="F1095" s="6">
        <f>IFERROR(VLOOKUP(A1095,'[1]CONSOLIDADO PREVIDENCIARIO'!$F$5:$H$1810,2,FALSE),"")</f>
        <v>3795431.45</v>
      </c>
      <c r="G1095" s="6">
        <f>IFERROR(VLOOKUP(A1095,'[1]CONSOLIDADO PREVIDENCIARIO'!$F$5:$H$1810,3,FALSE),"")</f>
        <v>3939107.33</v>
      </c>
      <c r="H1095" s="6">
        <f>IFERROR(VLOOKUP(A1095,'[1]CONSOLIDADO FINANCEIRO'!$F$5:$H$288,2,FALSE),"")</f>
        <v>6319907.1900000004</v>
      </c>
      <c r="I1095" s="6">
        <f>IFERROR(VLOOKUP(A1095,'[1]CONSOLIDADO FINANCEIRO'!$F$5:$H$288,3,FALSE),"")</f>
        <v>2448796.04</v>
      </c>
      <c r="J1095" s="6">
        <f t="shared" si="34"/>
        <v>10115338.640000001</v>
      </c>
      <c r="K1095" s="6">
        <f t="shared" si="35"/>
        <v>6387903.3700000001</v>
      </c>
    </row>
    <row r="1096" spans="1:11" ht="12.75" customHeight="1" x14ac:dyDescent="0.25">
      <c r="A1096" s="1" t="s">
        <v>1100</v>
      </c>
      <c r="B1096" s="3" t="s">
        <v>2174</v>
      </c>
      <c r="C1096" s="3" t="s">
        <v>2183</v>
      </c>
      <c r="D1096" s="1" t="s">
        <v>4</v>
      </c>
      <c r="E1096" s="1" t="s">
        <v>5</v>
      </c>
      <c r="F1096" s="6">
        <f>IFERROR(VLOOKUP(A1096,'[1]CONSOLIDADO PREVIDENCIARIO'!$F$5:$H$1810,2,FALSE),"")</f>
        <v>1269931.3</v>
      </c>
      <c r="G1096" s="6">
        <f>IFERROR(VLOOKUP(A1096,'[1]CONSOLIDADO PREVIDENCIARIO'!$F$5:$H$1810,3,FALSE),"")</f>
        <v>1842283.66</v>
      </c>
      <c r="H1096" s="6" t="str">
        <f>IFERROR(VLOOKUP(A1096,'[1]CONSOLIDADO FINANCEIRO'!$F$5:$H$288,2,FALSE),"")</f>
        <v/>
      </c>
      <c r="I1096" s="6" t="str">
        <f>IFERROR(VLOOKUP(A1096,'[1]CONSOLIDADO FINANCEIRO'!$F$5:$H$288,3,FALSE),"")</f>
        <v/>
      </c>
      <c r="J1096" s="6">
        <f t="shared" si="34"/>
        <v>1269931.3</v>
      </c>
      <c r="K1096" s="6">
        <f t="shared" si="35"/>
        <v>1842283.66</v>
      </c>
    </row>
    <row r="1097" spans="1:11" ht="12.75" customHeight="1" x14ac:dyDescent="0.25">
      <c r="A1097" s="1" t="s">
        <v>1101</v>
      </c>
      <c r="B1097" s="3" t="s">
        <v>2159</v>
      </c>
      <c r="C1097" s="3" t="s">
        <v>2176</v>
      </c>
      <c r="D1097" s="1" t="s">
        <v>89</v>
      </c>
      <c r="E1097" s="1" t="s">
        <v>5</v>
      </c>
      <c r="F1097" s="6">
        <f>IFERROR(VLOOKUP(A1097,'[1]CONSOLIDADO PREVIDENCIARIO'!$F$5:$H$1810,2,FALSE),"")</f>
        <v>9542203.9700000007</v>
      </c>
      <c r="G1097" s="6">
        <f>IFERROR(VLOOKUP(A1097,'[1]CONSOLIDADO PREVIDENCIARIO'!$F$5:$H$1810,3,FALSE),"")</f>
        <v>13077380</v>
      </c>
      <c r="H1097" s="6">
        <f>IFERROR(VLOOKUP(A1097,'[1]CONSOLIDADO FINANCEIRO'!$F$5:$H$288,2,FALSE),"")</f>
        <v>13330876.710000001</v>
      </c>
      <c r="I1097" s="6">
        <f>IFERROR(VLOOKUP(A1097,'[1]CONSOLIDADO FINANCEIRO'!$F$5:$H$288,3,FALSE),"")</f>
        <v>18619560.140000001</v>
      </c>
      <c r="J1097" s="6">
        <f t="shared" si="34"/>
        <v>22873080.68</v>
      </c>
      <c r="K1097" s="6">
        <f t="shared" si="35"/>
        <v>31696940.140000001</v>
      </c>
    </row>
    <row r="1098" spans="1:11" ht="12.75" customHeight="1" x14ac:dyDescent="0.25">
      <c r="A1098" s="1" t="s">
        <v>1102</v>
      </c>
      <c r="B1098" s="3" t="s">
        <v>2169</v>
      </c>
      <c r="C1098" s="3" t="s">
        <v>2183</v>
      </c>
      <c r="D1098" s="1" t="s">
        <v>4</v>
      </c>
      <c r="E1098" s="1" t="s">
        <v>5</v>
      </c>
      <c r="F1098" s="6">
        <f>IFERROR(VLOOKUP(A1098,'[1]CONSOLIDADO PREVIDENCIARIO'!$F$5:$H$1810,2,FALSE),"")</f>
        <v>3613686.22</v>
      </c>
      <c r="G1098" s="6">
        <f>IFERROR(VLOOKUP(A1098,'[1]CONSOLIDADO PREVIDENCIARIO'!$F$5:$H$1810,3,FALSE),"")</f>
        <v>3567494.99</v>
      </c>
      <c r="H1098" s="6" t="str">
        <f>IFERROR(VLOOKUP(A1098,'[1]CONSOLIDADO FINANCEIRO'!$F$5:$H$288,2,FALSE),"")</f>
        <v/>
      </c>
      <c r="I1098" s="6" t="str">
        <f>IFERROR(VLOOKUP(A1098,'[1]CONSOLIDADO FINANCEIRO'!$F$5:$H$288,3,FALSE),"")</f>
        <v/>
      </c>
      <c r="J1098" s="6">
        <f t="shared" si="34"/>
        <v>3613686.22</v>
      </c>
      <c r="K1098" s="6">
        <f t="shared" si="35"/>
        <v>3567494.99</v>
      </c>
    </row>
    <row r="1099" spans="1:11" ht="12.75" customHeight="1" x14ac:dyDescent="0.25">
      <c r="A1099" s="1" t="s">
        <v>1103</v>
      </c>
      <c r="B1099" s="3" t="s">
        <v>2169</v>
      </c>
      <c r="C1099" s="3" t="s">
        <v>2183</v>
      </c>
      <c r="D1099" s="1" t="s">
        <v>4</v>
      </c>
      <c r="E1099" s="1" t="s">
        <v>15</v>
      </c>
      <c r="F1099" s="6">
        <f>IFERROR(VLOOKUP(A1099,'[1]CONSOLIDADO PREVIDENCIARIO'!$F$5:$H$1810,2,FALSE),"")</f>
        <v>1435171.47</v>
      </c>
      <c r="G1099" s="6">
        <f>IFERROR(VLOOKUP(A1099,'[1]CONSOLIDADO PREVIDENCIARIO'!$F$5:$H$1810,3,FALSE),"")</f>
        <v>1621287.81</v>
      </c>
      <c r="H1099" s="6" t="str">
        <f>IFERROR(VLOOKUP(A1099,'[1]CONSOLIDADO FINANCEIRO'!$F$5:$H$288,2,FALSE),"")</f>
        <v/>
      </c>
      <c r="I1099" s="6" t="str">
        <f>IFERROR(VLOOKUP(A1099,'[1]CONSOLIDADO FINANCEIRO'!$F$5:$H$288,3,FALSE),"")</f>
        <v/>
      </c>
      <c r="J1099" s="6">
        <f t="shared" si="34"/>
        <v>1435171.47</v>
      </c>
      <c r="K1099" s="6">
        <f t="shared" si="35"/>
        <v>1621287.81</v>
      </c>
    </row>
    <row r="1100" spans="1:11" ht="12.75" customHeight="1" x14ac:dyDescent="0.25">
      <c r="A1100" s="1" t="s">
        <v>1104</v>
      </c>
      <c r="B1100" s="3" t="s">
        <v>2169</v>
      </c>
      <c r="C1100" s="3" t="s">
        <v>2183</v>
      </c>
      <c r="D1100" s="1" t="s">
        <v>89</v>
      </c>
      <c r="E1100" s="1" t="s">
        <v>15</v>
      </c>
      <c r="F1100" s="6">
        <f>IFERROR(VLOOKUP(A1100,'[1]CONSOLIDADO PREVIDENCIARIO'!$F$5:$H$1810,2,FALSE),"")</f>
        <v>113665208.3</v>
      </c>
      <c r="G1100" s="6">
        <f>IFERROR(VLOOKUP(A1100,'[1]CONSOLIDADO PREVIDENCIARIO'!$F$5:$H$1810,3,FALSE),"")</f>
        <v>299244825.89999998</v>
      </c>
      <c r="H1100" s="6" t="str">
        <f>IFERROR(VLOOKUP(A1100,'[1]CONSOLIDADO FINANCEIRO'!$F$5:$H$288,2,FALSE),"")</f>
        <v/>
      </c>
      <c r="I1100" s="6" t="str">
        <f>IFERROR(VLOOKUP(A1100,'[1]CONSOLIDADO FINANCEIRO'!$F$5:$H$288,3,FALSE),"")</f>
        <v/>
      </c>
      <c r="J1100" s="6">
        <f t="shared" si="34"/>
        <v>113665208.3</v>
      </c>
      <c r="K1100" s="6">
        <f t="shared" si="35"/>
        <v>299244825.89999998</v>
      </c>
    </row>
    <row r="1101" spans="1:11" ht="12.75" customHeight="1" x14ac:dyDescent="0.25">
      <c r="A1101" s="1" t="s">
        <v>1105</v>
      </c>
      <c r="B1101" s="3" t="s">
        <v>2177</v>
      </c>
      <c r="C1101" s="3" t="s">
        <v>2176</v>
      </c>
      <c r="D1101" s="1" t="s">
        <v>8</v>
      </c>
      <c r="E1101" s="1" t="s">
        <v>5</v>
      </c>
      <c r="F1101" s="6">
        <f>IFERROR(VLOOKUP(A1101,'[1]CONSOLIDADO PREVIDENCIARIO'!$F$5:$H$1810,2,FALSE),"")</f>
        <v>12675989.130000001</v>
      </c>
      <c r="G1101" s="6">
        <f>IFERROR(VLOOKUP(A1101,'[1]CONSOLIDADO PREVIDENCIARIO'!$F$5:$H$1810,3,FALSE),"")</f>
        <v>15260350.699999999</v>
      </c>
      <c r="H1101" s="6">
        <f>IFERROR(VLOOKUP(A1101,'[1]CONSOLIDADO FINANCEIRO'!$F$5:$H$288,2,FALSE),"")</f>
        <v>2525599.08</v>
      </c>
      <c r="I1101" s="6">
        <f>IFERROR(VLOOKUP(A1101,'[1]CONSOLIDADO FINANCEIRO'!$F$5:$H$288,3,FALSE),"")</f>
        <v>4562341.04</v>
      </c>
      <c r="J1101" s="6">
        <f t="shared" si="34"/>
        <v>15201588.210000001</v>
      </c>
      <c r="K1101" s="6">
        <f t="shared" si="35"/>
        <v>19822691.739999998</v>
      </c>
    </row>
    <row r="1102" spans="1:11" ht="12.75" customHeight="1" x14ac:dyDescent="0.25">
      <c r="A1102" s="1" t="s">
        <v>1106</v>
      </c>
      <c r="B1102" s="3" t="s">
        <v>2164</v>
      </c>
      <c r="C1102" s="3" t="s">
        <v>2180</v>
      </c>
      <c r="D1102" s="1" t="s">
        <v>8</v>
      </c>
      <c r="E1102" s="1" t="s">
        <v>5</v>
      </c>
      <c r="F1102" s="6">
        <f>IFERROR(VLOOKUP(A1102,'[1]CONSOLIDADO PREVIDENCIARIO'!$F$5:$H$1810,2,FALSE),"")</f>
        <v>12016853.77</v>
      </c>
      <c r="G1102" s="6">
        <f>IFERROR(VLOOKUP(A1102,'[1]CONSOLIDADO PREVIDENCIARIO'!$F$5:$H$1810,3,FALSE),"")</f>
        <v>14194761.75</v>
      </c>
      <c r="H1102" s="6" t="str">
        <f>IFERROR(VLOOKUP(A1102,'[1]CONSOLIDADO FINANCEIRO'!$F$5:$H$288,2,FALSE),"")</f>
        <v/>
      </c>
      <c r="I1102" s="6" t="str">
        <f>IFERROR(VLOOKUP(A1102,'[1]CONSOLIDADO FINANCEIRO'!$F$5:$H$288,3,FALSE),"")</f>
        <v/>
      </c>
      <c r="J1102" s="6">
        <f t="shared" si="34"/>
        <v>12016853.77</v>
      </c>
      <c r="K1102" s="6">
        <f t="shared" si="35"/>
        <v>14194761.75</v>
      </c>
    </row>
    <row r="1103" spans="1:11" ht="12.75" customHeight="1" x14ac:dyDescent="0.25">
      <c r="A1103" s="1" t="s">
        <v>1107</v>
      </c>
      <c r="B1103" s="3" t="s">
        <v>2166</v>
      </c>
      <c r="C1103" s="3" t="s">
        <v>2182</v>
      </c>
      <c r="D1103" s="1" t="s">
        <v>8</v>
      </c>
      <c r="E1103" s="1" t="s">
        <v>15</v>
      </c>
      <c r="F1103" s="6" t="str">
        <f>IFERROR(VLOOKUP(A1103,'[1]CONSOLIDADO PREVIDENCIARIO'!$F$5:$H$1810,2,FALSE),"")</f>
        <v/>
      </c>
      <c r="G1103" s="6" t="str">
        <f>IFERROR(VLOOKUP(A1103,'[1]CONSOLIDADO PREVIDENCIARIO'!$F$5:$H$1810,3,FALSE),"")</f>
        <v/>
      </c>
      <c r="H1103" s="6" t="str">
        <f>IFERROR(VLOOKUP(A1103,'[1]CONSOLIDADO FINANCEIRO'!$F$5:$H$288,2,FALSE),"")</f>
        <v/>
      </c>
      <c r="I1103" s="6" t="str">
        <f>IFERROR(VLOOKUP(A1103,'[1]CONSOLIDADO FINANCEIRO'!$F$5:$H$288,3,FALSE),"")</f>
        <v/>
      </c>
      <c r="J1103" s="6">
        <f t="shared" si="34"/>
        <v>0</v>
      </c>
      <c r="K1103" s="6">
        <f t="shared" si="35"/>
        <v>0</v>
      </c>
    </row>
    <row r="1104" spans="1:11" ht="12.75" customHeight="1" x14ac:dyDescent="0.25">
      <c r="A1104" s="1" t="s">
        <v>1108</v>
      </c>
      <c r="B1104" s="3" t="s">
        <v>2168</v>
      </c>
      <c r="C1104" s="3" t="s">
        <v>2182</v>
      </c>
      <c r="D1104" s="1" t="s">
        <v>8</v>
      </c>
      <c r="E1104" s="1" t="s">
        <v>5</v>
      </c>
      <c r="F1104" s="6">
        <f>IFERROR(VLOOKUP(A1104,'[1]CONSOLIDADO PREVIDENCIARIO'!$F$5:$H$1810,2,FALSE),"")</f>
        <v>4425084.9000000004</v>
      </c>
      <c r="G1104" s="6">
        <f>IFERROR(VLOOKUP(A1104,'[1]CONSOLIDADO PREVIDENCIARIO'!$F$5:$H$1810,3,FALSE),"")</f>
        <v>7283011.3899999997</v>
      </c>
      <c r="H1104" s="6" t="str">
        <f>IFERROR(VLOOKUP(A1104,'[1]CONSOLIDADO FINANCEIRO'!$F$5:$H$288,2,FALSE),"")</f>
        <v/>
      </c>
      <c r="I1104" s="6" t="str">
        <f>IFERROR(VLOOKUP(A1104,'[1]CONSOLIDADO FINANCEIRO'!$F$5:$H$288,3,FALSE),"")</f>
        <v/>
      </c>
      <c r="J1104" s="6">
        <f t="shared" si="34"/>
        <v>4425084.9000000004</v>
      </c>
      <c r="K1104" s="6">
        <f t="shared" si="35"/>
        <v>7283011.3899999997</v>
      </c>
    </row>
    <row r="1105" spans="1:11" ht="12.75" customHeight="1" x14ac:dyDescent="0.25">
      <c r="A1105" s="1" t="s">
        <v>1109</v>
      </c>
      <c r="B1105" s="3" t="s">
        <v>2169</v>
      </c>
      <c r="C1105" s="3" t="s">
        <v>2183</v>
      </c>
      <c r="D1105" s="1" t="s">
        <v>4</v>
      </c>
      <c r="E1105" s="1" t="s">
        <v>5</v>
      </c>
      <c r="F1105" s="6">
        <f>IFERROR(VLOOKUP(A1105,'[1]CONSOLIDADO PREVIDENCIARIO'!$F$5:$H$1810,2,FALSE),"")</f>
        <v>1860613.14</v>
      </c>
      <c r="G1105" s="6">
        <f>IFERROR(VLOOKUP(A1105,'[1]CONSOLIDADO PREVIDENCIARIO'!$F$5:$H$1810,3,FALSE),"")</f>
        <v>2171041.79</v>
      </c>
      <c r="H1105" s="6" t="str">
        <f>IFERROR(VLOOKUP(A1105,'[1]CONSOLIDADO FINANCEIRO'!$F$5:$H$288,2,FALSE),"")</f>
        <v/>
      </c>
      <c r="I1105" s="6" t="str">
        <f>IFERROR(VLOOKUP(A1105,'[1]CONSOLIDADO FINANCEIRO'!$F$5:$H$288,3,FALSE),"")</f>
        <v/>
      </c>
      <c r="J1105" s="6">
        <f t="shared" si="34"/>
        <v>1860613.14</v>
      </c>
      <c r="K1105" s="6">
        <f t="shared" si="35"/>
        <v>2171041.79</v>
      </c>
    </row>
    <row r="1106" spans="1:11" ht="12.75" customHeight="1" x14ac:dyDescent="0.25">
      <c r="A1106" s="1" t="s">
        <v>1110</v>
      </c>
      <c r="B1106" s="3" t="s">
        <v>2160</v>
      </c>
      <c r="C1106" s="3" t="s">
        <v>2180</v>
      </c>
      <c r="D1106" s="1" t="s">
        <v>8</v>
      </c>
      <c r="E1106" s="1" t="s">
        <v>15</v>
      </c>
      <c r="F1106" s="6">
        <f>IFERROR(VLOOKUP(A1106,'[1]CONSOLIDADO PREVIDENCIARIO'!$F$5:$H$1810,2,FALSE),"")</f>
        <v>1283313.24</v>
      </c>
      <c r="G1106" s="6">
        <f>IFERROR(VLOOKUP(A1106,'[1]CONSOLIDADO PREVIDENCIARIO'!$F$5:$H$1810,3,FALSE),"")</f>
        <v>0</v>
      </c>
      <c r="H1106" s="6" t="str">
        <f>IFERROR(VLOOKUP(A1106,'[1]CONSOLIDADO FINANCEIRO'!$F$5:$H$288,2,FALSE),"")</f>
        <v/>
      </c>
      <c r="I1106" s="6" t="str">
        <f>IFERROR(VLOOKUP(A1106,'[1]CONSOLIDADO FINANCEIRO'!$F$5:$H$288,3,FALSE),"")</f>
        <v/>
      </c>
      <c r="J1106" s="6">
        <f t="shared" si="34"/>
        <v>1283313.24</v>
      </c>
      <c r="K1106" s="6">
        <f t="shared" si="35"/>
        <v>0</v>
      </c>
    </row>
    <row r="1107" spans="1:11" ht="12.75" customHeight="1" x14ac:dyDescent="0.25">
      <c r="A1107" s="1" t="s">
        <v>1111</v>
      </c>
      <c r="B1107" s="3" t="s">
        <v>2170</v>
      </c>
      <c r="C1107" s="3" t="s">
        <v>2176</v>
      </c>
      <c r="D1107" s="1" t="s">
        <v>89</v>
      </c>
      <c r="E1107" s="1" t="s">
        <v>5</v>
      </c>
      <c r="F1107" s="6">
        <f>IFERROR(VLOOKUP(A1107,'[1]CONSOLIDADO PREVIDENCIARIO'!$F$5:$H$1810,2,FALSE),"")</f>
        <v>93823676.989999995</v>
      </c>
      <c r="G1107" s="6">
        <f>IFERROR(VLOOKUP(A1107,'[1]CONSOLIDADO PREVIDENCIARIO'!$F$5:$H$1810,3,FALSE),"")</f>
        <v>94411590.040000007</v>
      </c>
      <c r="H1107" s="6" t="str">
        <f>IFERROR(VLOOKUP(A1107,'[1]CONSOLIDADO FINANCEIRO'!$F$5:$H$288,2,FALSE),"")</f>
        <v/>
      </c>
      <c r="I1107" s="6" t="str">
        <f>IFERROR(VLOOKUP(A1107,'[1]CONSOLIDADO FINANCEIRO'!$F$5:$H$288,3,FALSE),"")</f>
        <v/>
      </c>
      <c r="J1107" s="6">
        <f t="shared" si="34"/>
        <v>93823676.989999995</v>
      </c>
      <c r="K1107" s="6">
        <f t="shared" si="35"/>
        <v>94411590.040000007</v>
      </c>
    </row>
    <row r="1108" spans="1:11" ht="12.75" customHeight="1" x14ac:dyDescent="0.25">
      <c r="A1108" s="1" t="s">
        <v>1112</v>
      </c>
      <c r="B1108" s="3" t="s">
        <v>2171</v>
      </c>
      <c r="C1108" s="3" t="s">
        <v>2182</v>
      </c>
      <c r="D1108" s="1" t="s">
        <v>8</v>
      </c>
      <c r="E1108" s="1" t="s">
        <v>15</v>
      </c>
      <c r="F1108" s="6">
        <f>IFERROR(VLOOKUP(A1108,'[1]CONSOLIDADO PREVIDENCIARIO'!$F$5:$H$1810,2,FALSE),"")</f>
        <v>5187201.25</v>
      </c>
      <c r="G1108" s="6">
        <f>IFERROR(VLOOKUP(A1108,'[1]CONSOLIDADO PREVIDENCIARIO'!$F$5:$H$1810,3,FALSE),"")</f>
        <v>19387338.539999999</v>
      </c>
      <c r="H1108" s="6" t="str">
        <f>IFERROR(VLOOKUP(A1108,'[1]CONSOLIDADO FINANCEIRO'!$F$5:$H$288,2,FALSE),"")</f>
        <v/>
      </c>
      <c r="I1108" s="6" t="str">
        <f>IFERROR(VLOOKUP(A1108,'[1]CONSOLIDADO FINANCEIRO'!$F$5:$H$288,3,FALSE),"")</f>
        <v/>
      </c>
      <c r="J1108" s="6">
        <f t="shared" si="34"/>
        <v>5187201.25</v>
      </c>
      <c r="K1108" s="6">
        <f t="shared" si="35"/>
        <v>19387338.539999999</v>
      </c>
    </row>
    <row r="1109" spans="1:11" ht="12.75" customHeight="1" x14ac:dyDescent="0.25">
      <c r="A1109" s="1" t="s">
        <v>1113</v>
      </c>
      <c r="B1109" s="3" t="s">
        <v>2155</v>
      </c>
      <c r="C1109" s="3" t="s">
        <v>2181</v>
      </c>
      <c r="D1109" s="1" t="s">
        <v>89</v>
      </c>
      <c r="E1109" s="1" t="s">
        <v>5</v>
      </c>
      <c r="F1109" s="6">
        <f>IFERROR(VLOOKUP(A1109,'[1]CONSOLIDADO PREVIDENCIARIO'!$F$5:$H$1810,2,FALSE),"")</f>
        <v>38331748.399999999</v>
      </c>
      <c r="G1109" s="6">
        <f>IFERROR(VLOOKUP(A1109,'[1]CONSOLIDADO PREVIDENCIARIO'!$F$5:$H$1810,3,FALSE),"")</f>
        <v>36264706.240000002</v>
      </c>
      <c r="H1109" s="6">
        <f>IFERROR(VLOOKUP(A1109,'[1]CONSOLIDADO FINANCEIRO'!$F$5:$H$288,2,FALSE),"")</f>
        <v>71960052.180000007</v>
      </c>
      <c r="I1109" s="6">
        <f>IFERROR(VLOOKUP(A1109,'[1]CONSOLIDADO FINANCEIRO'!$F$5:$H$288,3,FALSE),"")</f>
        <v>62326256.520000003</v>
      </c>
      <c r="J1109" s="6">
        <f t="shared" si="34"/>
        <v>110291800.58000001</v>
      </c>
      <c r="K1109" s="6">
        <f t="shared" si="35"/>
        <v>98590962.760000005</v>
      </c>
    </row>
    <row r="1110" spans="1:11" ht="12.75" customHeight="1" x14ac:dyDescent="0.25">
      <c r="A1110" s="1" t="s">
        <v>1114</v>
      </c>
      <c r="B1110" s="3" t="s">
        <v>2167</v>
      </c>
      <c r="C1110" s="3" t="s">
        <v>2182</v>
      </c>
      <c r="D1110" s="1" t="s">
        <v>8</v>
      </c>
      <c r="E1110" s="1" t="s">
        <v>15</v>
      </c>
      <c r="F1110" s="6">
        <f>IFERROR(VLOOKUP(A1110,'[1]CONSOLIDADO PREVIDENCIARIO'!$F$5:$H$1810,2,FALSE),"")</f>
        <v>4546587.88</v>
      </c>
      <c r="G1110" s="6">
        <f>IFERROR(VLOOKUP(A1110,'[1]CONSOLIDADO PREVIDENCIARIO'!$F$5:$H$1810,3,FALSE),"")</f>
        <v>10467565.67</v>
      </c>
      <c r="H1110" s="6" t="str">
        <f>IFERROR(VLOOKUP(A1110,'[1]CONSOLIDADO FINANCEIRO'!$F$5:$H$288,2,FALSE),"")</f>
        <v/>
      </c>
      <c r="I1110" s="6" t="str">
        <f>IFERROR(VLOOKUP(A1110,'[1]CONSOLIDADO FINANCEIRO'!$F$5:$H$288,3,FALSE),"")</f>
        <v/>
      </c>
      <c r="J1110" s="6">
        <f t="shared" si="34"/>
        <v>4546587.88</v>
      </c>
      <c r="K1110" s="6">
        <f t="shared" si="35"/>
        <v>10467565.67</v>
      </c>
    </row>
    <row r="1111" spans="1:11" ht="12.75" customHeight="1" x14ac:dyDescent="0.25">
      <c r="A1111" s="1" t="s">
        <v>1115</v>
      </c>
      <c r="B1111" s="3" t="s">
        <v>2177</v>
      </c>
      <c r="C1111" s="3" t="s">
        <v>2176</v>
      </c>
      <c r="D1111" s="1" t="s">
        <v>8</v>
      </c>
      <c r="E1111" s="1" t="s">
        <v>15</v>
      </c>
      <c r="F1111" s="6">
        <f>IFERROR(VLOOKUP(A1111,'[1]CONSOLIDADO PREVIDENCIARIO'!$F$5:$H$1810,2,FALSE),"")</f>
        <v>2901646.69</v>
      </c>
      <c r="G1111" s="6">
        <f>IFERROR(VLOOKUP(A1111,'[1]CONSOLIDADO PREVIDENCIARIO'!$F$5:$H$1810,3,FALSE),"")</f>
        <v>3209375.82</v>
      </c>
      <c r="H1111" s="6" t="str">
        <f>IFERROR(VLOOKUP(A1111,'[1]CONSOLIDADO FINANCEIRO'!$F$5:$H$288,2,FALSE),"")</f>
        <v/>
      </c>
      <c r="I1111" s="6" t="str">
        <f>IFERROR(VLOOKUP(A1111,'[1]CONSOLIDADO FINANCEIRO'!$F$5:$H$288,3,FALSE),"")</f>
        <v/>
      </c>
      <c r="J1111" s="6">
        <f t="shared" si="34"/>
        <v>2901646.69</v>
      </c>
      <c r="K1111" s="6">
        <f t="shared" si="35"/>
        <v>3209375.82</v>
      </c>
    </row>
    <row r="1112" spans="1:11" ht="12.75" customHeight="1" x14ac:dyDescent="0.25">
      <c r="A1112" s="1" t="s">
        <v>1116</v>
      </c>
      <c r="B1112" s="3" t="s">
        <v>2171</v>
      </c>
      <c r="C1112" s="3" t="s">
        <v>2182</v>
      </c>
      <c r="D1112" s="1" t="s">
        <v>8</v>
      </c>
      <c r="E1112" s="1" t="s">
        <v>15</v>
      </c>
      <c r="F1112" s="6">
        <f>IFERROR(VLOOKUP(A1112,'[1]CONSOLIDADO PREVIDENCIARIO'!$F$5:$H$1810,2,FALSE),"")</f>
        <v>4308848.6100000003</v>
      </c>
      <c r="G1112" s="6">
        <f>IFERROR(VLOOKUP(A1112,'[1]CONSOLIDADO PREVIDENCIARIO'!$F$5:$H$1810,3,FALSE),"")</f>
        <v>11576714.1</v>
      </c>
      <c r="H1112" s="6" t="str">
        <f>IFERROR(VLOOKUP(A1112,'[1]CONSOLIDADO FINANCEIRO'!$F$5:$H$288,2,FALSE),"")</f>
        <v/>
      </c>
      <c r="I1112" s="6" t="str">
        <f>IFERROR(VLOOKUP(A1112,'[1]CONSOLIDADO FINANCEIRO'!$F$5:$H$288,3,FALSE),"")</f>
        <v/>
      </c>
      <c r="J1112" s="6">
        <f t="shared" si="34"/>
        <v>4308848.6100000003</v>
      </c>
      <c r="K1112" s="6">
        <f t="shared" si="35"/>
        <v>11576714.1</v>
      </c>
    </row>
    <row r="1113" spans="1:11" ht="12.75" customHeight="1" x14ac:dyDescent="0.25">
      <c r="A1113" s="1" t="s">
        <v>1117</v>
      </c>
      <c r="B1113" s="3" t="s">
        <v>2177</v>
      </c>
      <c r="C1113" s="3" t="s">
        <v>2176</v>
      </c>
      <c r="D1113" s="1" t="s">
        <v>4</v>
      </c>
      <c r="E1113" s="1" t="s">
        <v>15</v>
      </c>
      <c r="F1113" s="6">
        <f>IFERROR(VLOOKUP(A1113,'[1]CONSOLIDADO PREVIDENCIARIO'!$F$5:$H$1810,2,FALSE),"")</f>
        <v>914273.53</v>
      </c>
      <c r="G1113" s="6">
        <f>IFERROR(VLOOKUP(A1113,'[1]CONSOLIDADO PREVIDENCIARIO'!$F$5:$H$1810,3,FALSE),"")</f>
        <v>3002175.39</v>
      </c>
      <c r="H1113" s="6" t="str">
        <f>IFERROR(VLOOKUP(A1113,'[1]CONSOLIDADO FINANCEIRO'!$F$5:$H$288,2,FALSE),"")</f>
        <v/>
      </c>
      <c r="I1113" s="6" t="str">
        <f>IFERROR(VLOOKUP(A1113,'[1]CONSOLIDADO FINANCEIRO'!$F$5:$H$288,3,FALSE),"")</f>
        <v/>
      </c>
      <c r="J1113" s="6">
        <f t="shared" si="34"/>
        <v>914273.53</v>
      </c>
      <c r="K1113" s="6">
        <f t="shared" si="35"/>
        <v>3002175.39</v>
      </c>
    </row>
    <row r="1114" spans="1:11" ht="12.75" customHeight="1" x14ac:dyDescent="0.25">
      <c r="A1114" s="1" t="s">
        <v>1118</v>
      </c>
      <c r="B1114" s="3" t="s">
        <v>2153</v>
      </c>
      <c r="C1114" s="3" t="s">
        <v>2182</v>
      </c>
      <c r="D1114" s="1" t="s">
        <v>89</v>
      </c>
      <c r="E1114" s="1" t="s">
        <v>5</v>
      </c>
      <c r="F1114" s="6">
        <f>IFERROR(VLOOKUP(A1114,'[1]CONSOLIDADO PREVIDENCIARIO'!$F$5:$H$1810,2,FALSE),"")</f>
        <v>69639973.939999998</v>
      </c>
      <c r="G1114" s="6">
        <f>IFERROR(VLOOKUP(A1114,'[1]CONSOLIDADO PREVIDENCIARIO'!$F$5:$H$1810,3,FALSE),"")</f>
        <v>201611848.59999999</v>
      </c>
      <c r="H1114" s="6">
        <f>IFERROR(VLOOKUP(A1114,'[1]CONSOLIDADO FINANCEIRO'!$F$5:$H$288,2,FALSE),"")</f>
        <v>127937300.56</v>
      </c>
      <c r="I1114" s="6">
        <f>IFERROR(VLOOKUP(A1114,'[1]CONSOLIDADO FINANCEIRO'!$F$5:$H$288,3,FALSE),"")</f>
        <v>163229873.72</v>
      </c>
      <c r="J1114" s="6">
        <f t="shared" si="34"/>
        <v>197577274.5</v>
      </c>
      <c r="K1114" s="6">
        <f t="shared" si="35"/>
        <v>364841722.31999999</v>
      </c>
    </row>
    <row r="1115" spans="1:11" ht="12.75" customHeight="1" x14ac:dyDescent="0.25">
      <c r="A1115" s="1" t="s">
        <v>1119</v>
      </c>
      <c r="B1115" s="3" t="s">
        <v>2172</v>
      </c>
      <c r="C1115" s="3" t="s">
        <v>2181</v>
      </c>
      <c r="D1115" s="1" t="s">
        <v>8</v>
      </c>
      <c r="E1115" s="1" t="s">
        <v>5</v>
      </c>
      <c r="F1115" s="6">
        <f>IFERROR(VLOOKUP(A1115,'[1]CONSOLIDADO PREVIDENCIARIO'!$F$5:$H$1810,2,FALSE),"")</f>
        <v>3583490.49</v>
      </c>
      <c r="G1115" s="6">
        <f>IFERROR(VLOOKUP(A1115,'[1]CONSOLIDADO PREVIDENCIARIO'!$F$5:$H$1810,3,FALSE),"")</f>
        <v>5810573.1500000004</v>
      </c>
      <c r="H1115" s="6" t="str">
        <f>IFERROR(VLOOKUP(A1115,'[1]CONSOLIDADO FINANCEIRO'!$F$5:$H$288,2,FALSE),"")</f>
        <v/>
      </c>
      <c r="I1115" s="6" t="str">
        <f>IFERROR(VLOOKUP(A1115,'[1]CONSOLIDADO FINANCEIRO'!$F$5:$H$288,3,FALSE),"")</f>
        <v/>
      </c>
      <c r="J1115" s="6">
        <f t="shared" si="34"/>
        <v>3583490.49</v>
      </c>
      <c r="K1115" s="6">
        <f t="shared" si="35"/>
        <v>5810573.1500000004</v>
      </c>
    </row>
    <row r="1116" spans="1:11" ht="12.75" customHeight="1" x14ac:dyDescent="0.25">
      <c r="A1116" s="1" t="s">
        <v>2185</v>
      </c>
      <c r="B1116" s="3" t="s">
        <v>2162</v>
      </c>
      <c r="C1116" s="3" t="s">
        <v>2176</v>
      </c>
      <c r="D1116" s="1" t="s">
        <v>8</v>
      </c>
      <c r="E1116" s="1" t="s">
        <v>5</v>
      </c>
      <c r="F1116" s="6">
        <f>IFERROR(VLOOKUP(A1116,'[1]CONSOLIDADO PREVIDENCIARIO'!$F$5:$H$1810,2,FALSE),"")</f>
        <v>0</v>
      </c>
      <c r="G1116" s="6">
        <f>IFERROR(VLOOKUP(A1116,'[1]CONSOLIDADO PREVIDENCIARIO'!$F$5:$H$1810,3,FALSE),"")</f>
        <v>6736102.3399999999</v>
      </c>
      <c r="H1116" s="6" t="str">
        <f>IFERROR(VLOOKUP(A1116,'[1]CONSOLIDADO FINANCEIRO'!$F$5:$H$288,2,FALSE),"")</f>
        <v/>
      </c>
      <c r="I1116" s="6" t="str">
        <f>IFERROR(VLOOKUP(A1116,'[1]CONSOLIDADO FINANCEIRO'!$F$5:$H$288,3,FALSE),"")</f>
        <v/>
      </c>
      <c r="J1116" s="6">
        <f t="shared" si="34"/>
        <v>0</v>
      </c>
      <c r="K1116" s="6">
        <f t="shared" si="35"/>
        <v>6736102.3399999999</v>
      </c>
    </row>
    <row r="1117" spans="1:11" ht="12.75" customHeight="1" x14ac:dyDescent="0.25">
      <c r="A1117" s="1" t="s">
        <v>1120</v>
      </c>
      <c r="B1117" s="3" t="s">
        <v>2167</v>
      </c>
      <c r="C1117" s="3" t="s">
        <v>2182</v>
      </c>
      <c r="D1117" s="1" t="s">
        <v>4</v>
      </c>
      <c r="E1117" s="1" t="s">
        <v>15</v>
      </c>
      <c r="F1117" s="6">
        <f>IFERROR(VLOOKUP(A1117,'[1]CONSOLIDADO PREVIDENCIARIO'!$F$5:$H$1810,2,FALSE),"")</f>
        <v>2491708.27</v>
      </c>
      <c r="G1117" s="6">
        <f>IFERROR(VLOOKUP(A1117,'[1]CONSOLIDADO PREVIDENCIARIO'!$F$5:$H$1810,3,FALSE),"")</f>
        <v>2944097.52</v>
      </c>
      <c r="H1117" s="6" t="str">
        <f>IFERROR(VLOOKUP(A1117,'[1]CONSOLIDADO FINANCEIRO'!$F$5:$H$288,2,FALSE),"")</f>
        <v/>
      </c>
      <c r="I1117" s="6" t="str">
        <f>IFERROR(VLOOKUP(A1117,'[1]CONSOLIDADO FINANCEIRO'!$F$5:$H$288,3,FALSE),"")</f>
        <v/>
      </c>
      <c r="J1117" s="6">
        <f t="shared" si="34"/>
        <v>2491708.27</v>
      </c>
      <c r="K1117" s="6">
        <f t="shared" si="35"/>
        <v>2944097.52</v>
      </c>
    </row>
    <row r="1118" spans="1:11" ht="12.75" customHeight="1" x14ac:dyDescent="0.25">
      <c r="A1118" s="1" t="s">
        <v>1121</v>
      </c>
      <c r="B1118" s="3" t="s">
        <v>2175</v>
      </c>
      <c r="C1118" s="3" t="s">
        <v>2183</v>
      </c>
      <c r="D1118" s="1" t="s">
        <v>4</v>
      </c>
      <c r="E1118" s="1" t="s">
        <v>5</v>
      </c>
      <c r="F1118" s="6">
        <f>IFERROR(VLOOKUP(A1118,'[1]CONSOLIDADO PREVIDENCIARIO'!$F$5:$H$1810,2,FALSE),"")</f>
        <v>398633.59</v>
      </c>
      <c r="G1118" s="6">
        <f>IFERROR(VLOOKUP(A1118,'[1]CONSOLIDADO PREVIDENCIARIO'!$F$5:$H$1810,3,FALSE),"")</f>
        <v>898651.4</v>
      </c>
      <c r="H1118" s="6" t="str">
        <f>IFERROR(VLOOKUP(A1118,'[1]CONSOLIDADO FINANCEIRO'!$F$5:$H$288,2,FALSE),"")</f>
        <v/>
      </c>
      <c r="I1118" s="6" t="str">
        <f>IFERROR(VLOOKUP(A1118,'[1]CONSOLIDADO FINANCEIRO'!$F$5:$H$288,3,FALSE),"")</f>
        <v/>
      </c>
      <c r="J1118" s="6">
        <f t="shared" si="34"/>
        <v>398633.59</v>
      </c>
      <c r="K1118" s="6">
        <f t="shared" si="35"/>
        <v>898651.4</v>
      </c>
    </row>
    <row r="1119" spans="1:11" ht="12.75" customHeight="1" x14ac:dyDescent="0.25">
      <c r="A1119" s="1" t="s">
        <v>1122</v>
      </c>
      <c r="B1119" s="3" t="s">
        <v>2175</v>
      </c>
      <c r="C1119" s="3" t="s">
        <v>2183</v>
      </c>
      <c r="D1119" s="1" t="s">
        <v>8</v>
      </c>
      <c r="E1119" s="1" t="s">
        <v>15</v>
      </c>
      <c r="F1119" s="6">
        <f>IFERROR(VLOOKUP(A1119,'[1]CONSOLIDADO PREVIDENCIARIO'!$F$5:$H$1810,2,FALSE),"")</f>
        <v>7351607.8399999999</v>
      </c>
      <c r="G1119" s="6">
        <f>IFERROR(VLOOKUP(A1119,'[1]CONSOLIDADO PREVIDENCIARIO'!$F$5:$H$1810,3,FALSE),"")</f>
        <v>7175483.1299999999</v>
      </c>
      <c r="H1119" s="6" t="str">
        <f>IFERROR(VLOOKUP(A1119,'[1]CONSOLIDADO FINANCEIRO'!$F$5:$H$288,2,FALSE),"")</f>
        <v/>
      </c>
      <c r="I1119" s="6" t="str">
        <f>IFERROR(VLOOKUP(A1119,'[1]CONSOLIDADO FINANCEIRO'!$F$5:$H$288,3,FALSE),"")</f>
        <v/>
      </c>
      <c r="J1119" s="6">
        <f t="shared" si="34"/>
        <v>7351607.8399999999</v>
      </c>
      <c r="K1119" s="6">
        <f t="shared" si="35"/>
        <v>7175483.1299999999</v>
      </c>
    </row>
    <row r="1120" spans="1:11" ht="12.75" customHeight="1" x14ac:dyDescent="0.25">
      <c r="A1120" s="1" t="s">
        <v>1123</v>
      </c>
      <c r="B1120" s="3" t="s">
        <v>2177</v>
      </c>
      <c r="C1120" s="3" t="s">
        <v>2176</v>
      </c>
      <c r="D1120" s="1" t="s">
        <v>4</v>
      </c>
      <c r="E1120" s="1" t="s">
        <v>15</v>
      </c>
      <c r="F1120" s="6">
        <f>IFERROR(VLOOKUP(A1120,'[1]CONSOLIDADO PREVIDENCIARIO'!$F$5:$H$1810,2,FALSE),"")</f>
        <v>1247690.3600000001</v>
      </c>
      <c r="G1120" s="6">
        <f>IFERROR(VLOOKUP(A1120,'[1]CONSOLIDADO PREVIDENCIARIO'!$F$5:$H$1810,3,FALSE),"")</f>
        <v>1190408.83</v>
      </c>
      <c r="H1120" s="6" t="str">
        <f>IFERROR(VLOOKUP(A1120,'[1]CONSOLIDADO FINANCEIRO'!$F$5:$H$288,2,FALSE),"")</f>
        <v/>
      </c>
      <c r="I1120" s="6" t="str">
        <f>IFERROR(VLOOKUP(A1120,'[1]CONSOLIDADO FINANCEIRO'!$F$5:$H$288,3,FALSE),"")</f>
        <v/>
      </c>
      <c r="J1120" s="6">
        <f t="shared" si="34"/>
        <v>1247690.3600000001</v>
      </c>
      <c r="K1120" s="6">
        <f t="shared" si="35"/>
        <v>1190408.83</v>
      </c>
    </row>
    <row r="1121" spans="1:11" ht="12.75" customHeight="1" x14ac:dyDescent="0.25">
      <c r="A1121" s="1" t="s">
        <v>1124</v>
      </c>
      <c r="B1121" s="3" t="s">
        <v>2170</v>
      </c>
      <c r="C1121" s="3" t="s">
        <v>2176</v>
      </c>
      <c r="D1121" s="1" t="s">
        <v>8</v>
      </c>
      <c r="E1121" s="1" t="s">
        <v>15</v>
      </c>
      <c r="F1121" s="6">
        <f>IFERROR(VLOOKUP(A1121,'[1]CONSOLIDADO PREVIDENCIARIO'!$F$5:$H$1810,2,FALSE),"")</f>
        <v>14614749.43</v>
      </c>
      <c r="G1121" s="6">
        <f>IFERROR(VLOOKUP(A1121,'[1]CONSOLIDADO PREVIDENCIARIO'!$F$5:$H$1810,3,FALSE),"")</f>
        <v>30968782.52</v>
      </c>
      <c r="H1121" s="6" t="str">
        <f>IFERROR(VLOOKUP(A1121,'[1]CONSOLIDADO FINANCEIRO'!$F$5:$H$288,2,FALSE),"")</f>
        <v/>
      </c>
      <c r="I1121" s="6" t="str">
        <f>IFERROR(VLOOKUP(A1121,'[1]CONSOLIDADO FINANCEIRO'!$F$5:$H$288,3,FALSE),"")</f>
        <v/>
      </c>
      <c r="J1121" s="6">
        <f t="shared" si="34"/>
        <v>14614749.43</v>
      </c>
      <c r="K1121" s="6">
        <f t="shared" si="35"/>
        <v>30968782.52</v>
      </c>
    </row>
    <row r="1122" spans="1:11" ht="12.75" customHeight="1" x14ac:dyDescent="0.25">
      <c r="A1122" s="1" t="s">
        <v>1125</v>
      </c>
      <c r="B1122" s="3" t="s">
        <v>2177</v>
      </c>
      <c r="C1122" s="3" t="s">
        <v>2176</v>
      </c>
      <c r="D1122" s="1" t="s">
        <v>8</v>
      </c>
      <c r="E1122" s="1" t="s">
        <v>5</v>
      </c>
      <c r="F1122" s="6">
        <f>IFERROR(VLOOKUP(A1122,'[1]CONSOLIDADO PREVIDENCIARIO'!$F$5:$H$1810,2,FALSE),"")</f>
        <v>16032443.77</v>
      </c>
      <c r="G1122" s="6">
        <f>IFERROR(VLOOKUP(A1122,'[1]CONSOLIDADO PREVIDENCIARIO'!$F$5:$H$1810,3,FALSE),"")</f>
        <v>13143431.9</v>
      </c>
      <c r="H1122" s="6" t="str">
        <f>IFERROR(VLOOKUP(A1122,'[1]CONSOLIDADO FINANCEIRO'!$F$5:$H$288,2,FALSE),"")</f>
        <v/>
      </c>
      <c r="I1122" s="6" t="str">
        <f>IFERROR(VLOOKUP(A1122,'[1]CONSOLIDADO FINANCEIRO'!$F$5:$H$288,3,FALSE),"")</f>
        <v/>
      </c>
      <c r="J1122" s="6">
        <f t="shared" si="34"/>
        <v>16032443.77</v>
      </c>
      <c r="K1122" s="6">
        <f t="shared" si="35"/>
        <v>13143431.9</v>
      </c>
    </row>
    <row r="1123" spans="1:11" ht="12.75" customHeight="1" x14ac:dyDescent="0.25">
      <c r="A1123" s="1" t="s">
        <v>1126</v>
      </c>
      <c r="B1123" s="3" t="s">
        <v>2153</v>
      </c>
      <c r="C1123" s="3" t="s">
        <v>2182</v>
      </c>
      <c r="D1123" s="1" t="s">
        <v>8</v>
      </c>
      <c r="E1123" s="1" t="s">
        <v>15</v>
      </c>
      <c r="F1123" s="6" t="str">
        <f>IFERROR(VLOOKUP(A1123,'[1]CONSOLIDADO PREVIDENCIARIO'!$F$5:$H$1810,2,FALSE),"")</f>
        <v/>
      </c>
      <c r="G1123" s="6" t="str">
        <f>IFERROR(VLOOKUP(A1123,'[1]CONSOLIDADO PREVIDENCIARIO'!$F$5:$H$1810,3,FALSE),"")</f>
        <v/>
      </c>
      <c r="H1123" s="6" t="str">
        <f>IFERROR(VLOOKUP(A1123,'[1]CONSOLIDADO FINANCEIRO'!$F$5:$H$288,2,FALSE),"")</f>
        <v/>
      </c>
      <c r="I1123" s="6" t="str">
        <f>IFERROR(VLOOKUP(A1123,'[1]CONSOLIDADO FINANCEIRO'!$F$5:$H$288,3,FALSE),"")</f>
        <v/>
      </c>
      <c r="J1123" s="6">
        <f t="shared" si="34"/>
        <v>0</v>
      </c>
      <c r="K1123" s="6">
        <f t="shared" si="35"/>
        <v>0</v>
      </c>
    </row>
    <row r="1124" spans="1:11" ht="12.75" customHeight="1" x14ac:dyDescent="0.25">
      <c r="A1124" s="1" t="s">
        <v>1127</v>
      </c>
      <c r="B1124" s="3" t="s">
        <v>2175</v>
      </c>
      <c r="C1124" s="3" t="s">
        <v>2183</v>
      </c>
      <c r="D1124" s="1" t="s">
        <v>4</v>
      </c>
      <c r="E1124" s="1" t="s">
        <v>5</v>
      </c>
      <c r="F1124" s="6" t="str">
        <f>IFERROR(VLOOKUP(A1124,'[1]CONSOLIDADO PREVIDENCIARIO'!$F$5:$H$1810,2,FALSE),"")</f>
        <v/>
      </c>
      <c r="G1124" s="6" t="str">
        <f>IFERROR(VLOOKUP(A1124,'[1]CONSOLIDADO PREVIDENCIARIO'!$F$5:$H$1810,3,FALSE),"")</f>
        <v/>
      </c>
      <c r="H1124" s="6" t="str">
        <f>IFERROR(VLOOKUP(A1124,'[1]CONSOLIDADO FINANCEIRO'!$F$5:$H$288,2,FALSE),"")</f>
        <v/>
      </c>
      <c r="I1124" s="6" t="str">
        <f>IFERROR(VLOOKUP(A1124,'[1]CONSOLIDADO FINANCEIRO'!$F$5:$H$288,3,FALSE),"")</f>
        <v/>
      </c>
      <c r="J1124" s="6">
        <f t="shared" si="34"/>
        <v>0</v>
      </c>
      <c r="K1124" s="6">
        <f t="shared" si="35"/>
        <v>0</v>
      </c>
    </row>
    <row r="1125" spans="1:11" ht="12.75" customHeight="1" x14ac:dyDescent="0.25">
      <c r="A1125" s="1" t="s">
        <v>1128</v>
      </c>
      <c r="B1125" s="3" t="s">
        <v>2162</v>
      </c>
      <c r="C1125" s="3" t="s">
        <v>2176</v>
      </c>
      <c r="D1125" s="1" t="s">
        <v>4</v>
      </c>
      <c r="E1125" s="1" t="s">
        <v>15</v>
      </c>
      <c r="F1125" s="6">
        <f>IFERROR(VLOOKUP(A1125,'[1]CONSOLIDADO PREVIDENCIARIO'!$F$5:$H$1810,2,FALSE),"")</f>
        <v>1089689.8799999999</v>
      </c>
      <c r="G1125" s="6">
        <f>IFERROR(VLOOKUP(A1125,'[1]CONSOLIDADO PREVIDENCIARIO'!$F$5:$H$1810,3,FALSE),"")</f>
        <v>2093605.46</v>
      </c>
      <c r="H1125" s="6" t="str">
        <f>IFERROR(VLOOKUP(A1125,'[1]CONSOLIDADO FINANCEIRO'!$F$5:$H$288,2,FALSE),"")</f>
        <v/>
      </c>
      <c r="I1125" s="6" t="str">
        <f>IFERROR(VLOOKUP(A1125,'[1]CONSOLIDADO FINANCEIRO'!$F$5:$H$288,3,FALSE),"")</f>
        <v/>
      </c>
      <c r="J1125" s="6">
        <f t="shared" si="34"/>
        <v>1089689.8799999999</v>
      </c>
      <c r="K1125" s="6">
        <f t="shared" si="35"/>
        <v>2093605.46</v>
      </c>
    </row>
    <row r="1126" spans="1:11" ht="12.75" customHeight="1" x14ac:dyDescent="0.25">
      <c r="A1126" s="1" t="s">
        <v>1129</v>
      </c>
      <c r="B1126" s="3" t="s">
        <v>2160</v>
      </c>
      <c r="C1126" s="3" t="s">
        <v>2180</v>
      </c>
      <c r="D1126" s="1" t="s">
        <v>4</v>
      </c>
      <c r="E1126" s="1" t="s">
        <v>5</v>
      </c>
      <c r="F1126" s="6">
        <f>IFERROR(VLOOKUP(A1126,'[1]CONSOLIDADO PREVIDENCIARIO'!$F$5:$H$1810,2,FALSE),"")</f>
        <v>865310.87</v>
      </c>
      <c r="G1126" s="6">
        <f>IFERROR(VLOOKUP(A1126,'[1]CONSOLIDADO PREVIDENCIARIO'!$F$5:$H$1810,3,FALSE),"")</f>
        <v>2857687.55</v>
      </c>
      <c r="H1126" s="6" t="str">
        <f>IFERROR(VLOOKUP(A1126,'[1]CONSOLIDADO FINANCEIRO'!$F$5:$H$288,2,FALSE),"")</f>
        <v/>
      </c>
      <c r="I1126" s="6" t="str">
        <f>IFERROR(VLOOKUP(A1126,'[1]CONSOLIDADO FINANCEIRO'!$F$5:$H$288,3,FALSE),"")</f>
        <v/>
      </c>
      <c r="J1126" s="6">
        <f t="shared" si="34"/>
        <v>865310.87</v>
      </c>
      <c r="K1126" s="6">
        <f t="shared" si="35"/>
        <v>2857687.55</v>
      </c>
    </row>
    <row r="1127" spans="1:11" ht="12.75" customHeight="1" x14ac:dyDescent="0.25">
      <c r="A1127" s="1" t="s">
        <v>1130</v>
      </c>
      <c r="B1127" s="3" t="s">
        <v>2162</v>
      </c>
      <c r="C1127" s="3" t="s">
        <v>2176</v>
      </c>
      <c r="D1127" s="1" t="s">
        <v>66</v>
      </c>
      <c r="E1127" s="1" t="s">
        <v>66</v>
      </c>
      <c r="F1127" s="6" t="str">
        <f>IFERROR(VLOOKUP(A1127,'[1]CONSOLIDADO PREVIDENCIARIO'!$F$5:$H$1810,2,FALSE),"")</f>
        <v/>
      </c>
      <c r="G1127" s="6" t="str">
        <f>IFERROR(VLOOKUP(A1127,'[1]CONSOLIDADO PREVIDENCIARIO'!$F$5:$H$1810,3,FALSE),"")</f>
        <v/>
      </c>
      <c r="H1127" s="6" t="str">
        <f>IFERROR(VLOOKUP(A1127,'[1]CONSOLIDADO FINANCEIRO'!$F$5:$H$288,2,FALSE),"")</f>
        <v/>
      </c>
      <c r="I1127" s="6" t="str">
        <f>IFERROR(VLOOKUP(A1127,'[1]CONSOLIDADO FINANCEIRO'!$F$5:$H$288,3,FALSE),"")</f>
        <v/>
      </c>
      <c r="J1127" s="6">
        <f t="shared" si="34"/>
        <v>0</v>
      </c>
      <c r="K1127" s="6">
        <f t="shared" si="35"/>
        <v>0</v>
      </c>
    </row>
    <row r="1128" spans="1:11" ht="12.75" customHeight="1" x14ac:dyDescent="0.25">
      <c r="A1128" s="1" t="s">
        <v>1131</v>
      </c>
      <c r="B1128" s="3" t="s">
        <v>2174</v>
      </c>
      <c r="C1128" s="3" t="s">
        <v>2183</v>
      </c>
      <c r="D1128" s="1" t="s">
        <v>4</v>
      </c>
      <c r="E1128" s="1" t="s">
        <v>5</v>
      </c>
      <c r="F1128" s="6">
        <f>IFERROR(VLOOKUP(A1128,'[1]CONSOLIDADO PREVIDENCIARIO'!$F$5:$H$1810,2,FALSE),"")</f>
        <v>602607.98</v>
      </c>
      <c r="G1128" s="6">
        <f>IFERROR(VLOOKUP(A1128,'[1]CONSOLIDADO PREVIDENCIARIO'!$F$5:$H$1810,3,FALSE),"")</f>
        <v>602996.96</v>
      </c>
      <c r="H1128" s="6" t="str">
        <f>IFERROR(VLOOKUP(A1128,'[1]CONSOLIDADO FINANCEIRO'!$F$5:$H$288,2,FALSE),"")</f>
        <v/>
      </c>
      <c r="I1128" s="6" t="str">
        <f>IFERROR(VLOOKUP(A1128,'[1]CONSOLIDADO FINANCEIRO'!$F$5:$H$288,3,FALSE),"")</f>
        <v/>
      </c>
      <c r="J1128" s="6">
        <f t="shared" si="34"/>
        <v>602607.98</v>
      </c>
      <c r="K1128" s="6">
        <f t="shared" si="35"/>
        <v>602996.96</v>
      </c>
    </row>
    <row r="1129" spans="1:11" ht="12.75" customHeight="1" x14ac:dyDescent="0.25">
      <c r="A1129" s="1" t="s">
        <v>1132</v>
      </c>
      <c r="B1129" s="3" t="s">
        <v>2154</v>
      </c>
      <c r="C1129" s="3" t="s">
        <v>2181</v>
      </c>
      <c r="D1129" s="1" t="s">
        <v>8</v>
      </c>
      <c r="E1129" s="1" t="s">
        <v>5</v>
      </c>
      <c r="F1129" s="6">
        <f>IFERROR(VLOOKUP(A1129,'[1]CONSOLIDADO PREVIDENCIARIO'!$F$5:$H$1810,2,FALSE),"")</f>
        <v>8194917.46</v>
      </c>
      <c r="G1129" s="6">
        <f>IFERROR(VLOOKUP(A1129,'[1]CONSOLIDADO PREVIDENCIARIO'!$F$5:$H$1810,3,FALSE),"")</f>
        <v>8633453.3499999996</v>
      </c>
      <c r="H1129" s="6" t="str">
        <f>IFERROR(VLOOKUP(A1129,'[1]CONSOLIDADO FINANCEIRO'!$F$5:$H$288,2,FALSE),"")</f>
        <v/>
      </c>
      <c r="I1129" s="6" t="str">
        <f>IFERROR(VLOOKUP(A1129,'[1]CONSOLIDADO FINANCEIRO'!$F$5:$H$288,3,FALSE),"")</f>
        <v/>
      </c>
      <c r="J1129" s="6">
        <f t="shared" si="34"/>
        <v>8194917.46</v>
      </c>
      <c r="K1129" s="6">
        <f t="shared" si="35"/>
        <v>8633453.3499999996</v>
      </c>
    </row>
    <row r="1130" spans="1:11" ht="12.75" customHeight="1" x14ac:dyDescent="0.25">
      <c r="A1130" s="1" t="s">
        <v>1133</v>
      </c>
      <c r="B1130" s="3" t="s">
        <v>2154</v>
      </c>
      <c r="C1130" s="3" t="s">
        <v>2181</v>
      </c>
      <c r="D1130" s="1" t="s">
        <v>4</v>
      </c>
      <c r="E1130" s="1" t="s">
        <v>5</v>
      </c>
      <c r="F1130" s="6">
        <f>IFERROR(VLOOKUP(A1130,'[1]CONSOLIDADO PREVIDENCIARIO'!$F$5:$H$1810,2,FALSE),"")</f>
        <v>1299284.48</v>
      </c>
      <c r="G1130" s="6">
        <f>IFERROR(VLOOKUP(A1130,'[1]CONSOLIDADO PREVIDENCIARIO'!$F$5:$H$1810,3,FALSE),"")</f>
        <v>310373.78999999998</v>
      </c>
      <c r="H1130" s="6" t="str">
        <f>IFERROR(VLOOKUP(A1130,'[1]CONSOLIDADO FINANCEIRO'!$F$5:$H$288,2,FALSE),"")</f>
        <v/>
      </c>
      <c r="I1130" s="6" t="str">
        <f>IFERROR(VLOOKUP(A1130,'[1]CONSOLIDADO FINANCEIRO'!$F$5:$H$288,3,FALSE),"")</f>
        <v/>
      </c>
      <c r="J1130" s="6">
        <f t="shared" si="34"/>
        <v>1299284.48</v>
      </c>
      <c r="K1130" s="6">
        <f t="shared" si="35"/>
        <v>310373.78999999998</v>
      </c>
    </row>
    <row r="1131" spans="1:11" ht="12.75" customHeight="1" x14ac:dyDescent="0.25">
      <c r="A1131" s="1" t="s">
        <v>1134</v>
      </c>
      <c r="B1131" s="3" t="s">
        <v>2167</v>
      </c>
      <c r="C1131" s="3" t="s">
        <v>2182</v>
      </c>
      <c r="D1131" s="1" t="s">
        <v>8</v>
      </c>
      <c r="E1131" s="1" t="s">
        <v>5</v>
      </c>
      <c r="F1131" s="6">
        <f>IFERROR(VLOOKUP(A1131,'[1]CONSOLIDADO PREVIDENCIARIO'!$F$5:$H$1810,2,FALSE),"")</f>
        <v>2772984.29</v>
      </c>
      <c r="G1131" s="6">
        <f>IFERROR(VLOOKUP(A1131,'[1]CONSOLIDADO PREVIDENCIARIO'!$F$5:$H$1810,3,FALSE),"")</f>
        <v>2841053.99</v>
      </c>
      <c r="H1131" s="6" t="str">
        <f>IFERROR(VLOOKUP(A1131,'[1]CONSOLIDADO FINANCEIRO'!$F$5:$H$288,2,FALSE),"")</f>
        <v/>
      </c>
      <c r="I1131" s="6" t="str">
        <f>IFERROR(VLOOKUP(A1131,'[1]CONSOLIDADO FINANCEIRO'!$F$5:$H$288,3,FALSE),"")</f>
        <v/>
      </c>
      <c r="J1131" s="6">
        <f t="shared" si="34"/>
        <v>2772984.29</v>
      </c>
      <c r="K1131" s="6">
        <f t="shared" si="35"/>
        <v>2841053.99</v>
      </c>
    </row>
    <row r="1132" spans="1:11" ht="12.75" customHeight="1" x14ac:dyDescent="0.25">
      <c r="A1132" s="1" t="s">
        <v>1135</v>
      </c>
      <c r="B1132" s="3" t="s">
        <v>2154</v>
      </c>
      <c r="C1132" s="3" t="s">
        <v>2181</v>
      </c>
      <c r="D1132" s="1" t="s">
        <v>89</v>
      </c>
      <c r="E1132" s="1" t="s">
        <v>5</v>
      </c>
      <c r="F1132" s="6">
        <f>IFERROR(VLOOKUP(A1132,'[1]CONSOLIDADO PREVIDENCIARIO'!$F$5:$H$1810,2,FALSE),"")</f>
        <v>113027622.44</v>
      </c>
      <c r="G1132" s="6">
        <f>IFERROR(VLOOKUP(A1132,'[1]CONSOLIDADO PREVIDENCIARIO'!$F$5:$H$1810,3,FALSE),"")</f>
        <v>118338110.14</v>
      </c>
      <c r="H1132" s="6">
        <f>IFERROR(VLOOKUP(A1132,'[1]CONSOLIDADO FINANCEIRO'!$F$5:$H$288,2,FALSE),"")</f>
        <v>254964617.80000001</v>
      </c>
      <c r="I1132" s="6">
        <f>IFERROR(VLOOKUP(A1132,'[1]CONSOLIDADO FINANCEIRO'!$F$5:$H$288,3,FALSE),"")</f>
        <v>453306871.80000001</v>
      </c>
      <c r="J1132" s="6">
        <f t="shared" si="34"/>
        <v>367992240.24000001</v>
      </c>
      <c r="K1132" s="6">
        <f t="shared" si="35"/>
        <v>571644981.94000006</v>
      </c>
    </row>
    <row r="1133" spans="1:11" ht="12.75" customHeight="1" x14ac:dyDescent="0.25">
      <c r="A1133" s="1" t="s">
        <v>1136</v>
      </c>
      <c r="B1133" s="3" t="s">
        <v>2169</v>
      </c>
      <c r="C1133" s="3" t="s">
        <v>2183</v>
      </c>
      <c r="D1133" s="1" t="s">
        <v>8</v>
      </c>
      <c r="E1133" s="1" t="s">
        <v>5</v>
      </c>
      <c r="F1133" s="6" t="str">
        <f>IFERROR(VLOOKUP(A1133,'[1]CONSOLIDADO PREVIDENCIARIO'!$F$5:$H$1810,2,FALSE),"")</f>
        <v/>
      </c>
      <c r="G1133" s="6" t="str">
        <f>IFERROR(VLOOKUP(A1133,'[1]CONSOLIDADO PREVIDENCIARIO'!$F$5:$H$1810,3,FALSE),"")</f>
        <v/>
      </c>
      <c r="H1133" s="6" t="str">
        <f>IFERROR(VLOOKUP(A1133,'[1]CONSOLIDADO FINANCEIRO'!$F$5:$H$288,2,FALSE),"")</f>
        <v/>
      </c>
      <c r="I1133" s="6" t="str">
        <f>IFERROR(VLOOKUP(A1133,'[1]CONSOLIDADO FINANCEIRO'!$F$5:$H$288,3,FALSE),"")</f>
        <v/>
      </c>
      <c r="J1133" s="6">
        <f t="shared" si="34"/>
        <v>0</v>
      </c>
      <c r="K1133" s="6">
        <f t="shared" si="35"/>
        <v>0</v>
      </c>
    </row>
    <row r="1134" spans="1:11" ht="12.75" customHeight="1" x14ac:dyDescent="0.25">
      <c r="A1134" s="1" t="s">
        <v>1137</v>
      </c>
      <c r="B1134" s="3" t="s">
        <v>2169</v>
      </c>
      <c r="C1134" s="3" t="s">
        <v>2183</v>
      </c>
      <c r="D1134" s="1" t="s">
        <v>8</v>
      </c>
      <c r="E1134" s="1" t="s">
        <v>5</v>
      </c>
      <c r="F1134" s="6">
        <f>IFERROR(VLOOKUP(A1134,'[1]CONSOLIDADO PREVIDENCIARIO'!$F$5:$H$1810,2,FALSE),"")</f>
        <v>4043184.43</v>
      </c>
      <c r="G1134" s="6">
        <f>IFERROR(VLOOKUP(A1134,'[1]CONSOLIDADO PREVIDENCIARIO'!$F$5:$H$1810,3,FALSE),"")</f>
        <v>0</v>
      </c>
      <c r="H1134" s="6">
        <f>IFERROR(VLOOKUP(A1134,'[1]CONSOLIDADO FINANCEIRO'!$F$5:$H$288,2,FALSE),"")</f>
        <v>4486029.29</v>
      </c>
      <c r="I1134" s="6">
        <f>IFERROR(VLOOKUP(A1134,'[1]CONSOLIDADO FINANCEIRO'!$F$5:$H$288,3,FALSE),"")</f>
        <v>0</v>
      </c>
      <c r="J1134" s="6">
        <f t="shared" si="34"/>
        <v>8529213.7200000007</v>
      </c>
      <c r="K1134" s="6">
        <f t="shared" si="35"/>
        <v>0</v>
      </c>
    </row>
    <row r="1135" spans="1:11" ht="12.75" customHeight="1" x14ac:dyDescent="0.25">
      <c r="A1135" s="1" t="s">
        <v>1138</v>
      </c>
      <c r="B1135" s="3" t="s">
        <v>2170</v>
      </c>
      <c r="C1135" s="3" t="s">
        <v>2176</v>
      </c>
      <c r="D1135" s="1" t="s">
        <v>8</v>
      </c>
      <c r="E1135" s="1" t="s">
        <v>5</v>
      </c>
      <c r="F1135" s="6">
        <f>IFERROR(VLOOKUP(A1135,'[1]CONSOLIDADO PREVIDENCIARIO'!$F$5:$H$1810,2,FALSE),"")</f>
        <v>11550419.800000001</v>
      </c>
      <c r="G1135" s="6">
        <f>IFERROR(VLOOKUP(A1135,'[1]CONSOLIDADO PREVIDENCIARIO'!$F$5:$H$1810,3,FALSE),"")</f>
        <v>19657817.399999999</v>
      </c>
      <c r="H1135" s="6" t="str">
        <f>IFERROR(VLOOKUP(A1135,'[1]CONSOLIDADO FINANCEIRO'!$F$5:$H$288,2,FALSE),"")</f>
        <v/>
      </c>
      <c r="I1135" s="6" t="str">
        <f>IFERROR(VLOOKUP(A1135,'[1]CONSOLIDADO FINANCEIRO'!$F$5:$H$288,3,FALSE),"")</f>
        <v/>
      </c>
      <c r="J1135" s="6">
        <f t="shared" si="34"/>
        <v>11550419.800000001</v>
      </c>
      <c r="K1135" s="6">
        <f t="shared" si="35"/>
        <v>19657817.399999999</v>
      </c>
    </row>
    <row r="1136" spans="1:11" ht="12.75" customHeight="1" x14ac:dyDescent="0.25">
      <c r="A1136" s="1" t="s">
        <v>1139</v>
      </c>
      <c r="B1136" s="3" t="s">
        <v>2154</v>
      </c>
      <c r="C1136" s="3" t="s">
        <v>2181</v>
      </c>
      <c r="D1136" s="1" t="s">
        <v>8</v>
      </c>
      <c r="E1136" s="1" t="s">
        <v>5</v>
      </c>
      <c r="F1136" s="6">
        <f>IFERROR(VLOOKUP(A1136,'[1]CONSOLIDADO PREVIDENCIARIO'!$F$5:$H$1810,2,FALSE),"")</f>
        <v>3413732.75</v>
      </c>
      <c r="G1136" s="6">
        <f>IFERROR(VLOOKUP(A1136,'[1]CONSOLIDADO PREVIDENCIARIO'!$F$5:$H$1810,3,FALSE),"")</f>
        <v>3743002.77</v>
      </c>
      <c r="H1136" s="6" t="str">
        <f>IFERROR(VLOOKUP(A1136,'[1]CONSOLIDADO FINANCEIRO'!$F$5:$H$288,2,FALSE),"")</f>
        <v/>
      </c>
      <c r="I1136" s="6" t="str">
        <f>IFERROR(VLOOKUP(A1136,'[1]CONSOLIDADO FINANCEIRO'!$F$5:$H$288,3,FALSE),"")</f>
        <v/>
      </c>
      <c r="J1136" s="6">
        <f t="shared" si="34"/>
        <v>3413732.75</v>
      </c>
      <c r="K1136" s="6">
        <f t="shared" si="35"/>
        <v>3743002.77</v>
      </c>
    </row>
    <row r="1137" spans="1:11" ht="12.75" customHeight="1" x14ac:dyDescent="0.25">
      <c r="A1137" s="1" t="s">
        <v>1140</v>
      </c>
      <c r="B1137" s="3" t="s">
        <v>2162</v>
      </c>
      <c r="C1137" s="3" t="s">
        <v>2176</v>
      </c>
      <c r="D1137" s="1" t="s">
        <v>8</v>
      </c>
      <c r="E1137" s="1" t="s">
        <v>15</v>
      </c>
      <c r="F1137" s="6">
        <f>IFERROR(VLOOKUP(A1137,'[1]CONSOLIDADO PREVIDENCIARIO'!$F$5:$H$1810,2,FALSE),"")</f>
        <v>2143521.5499999998</v>
      </c>
      <c r="G1137" s="6">
        <f>IFERROR(VLOOKUP(A1137,'[1]CONSOLIDADO PREVIDENCIARIO'!$F$5:$H$1810,3,FALSE),"")</f>
        <v>0</v>
      </c>
      <c r="H1137" s="6" t="str">
        <f>IFERROR(VLOOKUP(A1137,'[1]CONSOLIDADO FINANCEIRO'!$F$5:$H$288,2,FALSE),"")</f>
        <v/>
      </c>
      <c r="I1137" s="6" t="str">
        <f>IFERROR(VLOOKUP(A1137,'[1]CONSOLIDADO FINANCEIRO'!$F$5:$H$288,3,FALSE),"")</f>
        <v/>
      </c>
      <c r="J1137" s="6">
        <f t="shared" si="34"/>
        <v>2143521.5499999998</v>
      </c>
      <c r="K1137" s="6">
        <f t="shared" si="35"/>
        <v>0</v>
      </c>
    </row>
    <row r="1138" spans="1:11" ht="12.75" customHeight="1" x14ac:dyDescent="0.25">
      <c r="A1138" s="1" t="s">
        <v>1141</v>
      </c>
      <c r="B1138" s="3" t="s">
        <v>2159</v>
      </c>
      <c r="C1138" s="3" t="s">
        <v>2176</v>
      </c>
      <c r="D1138" s="1" t="s">
        <v>4</v>
      </c>
      <c r="E1138" s="1" t="s">
        <v>15</v>
      </c>
      <c r="F1138" s="6" t="str">
        <f>IFERROR(VLOOKUP(A1138,'[1]CONSOLIDADO PREVIDENCIARIO'!$F$5:$H$1810,2,FALSE),"")</f>
        <v/>
      </c>
      <c r="G1138" s="6" t="str">
        <f>IFERROR(VLOOKUP(A1138,'[1]CONSOLIDADO PREVIDENCIARIO'!$F$5:$H$1810,3,FALSE),"")</f>
        <v/>
      </c>
      <c r="H1138" s="6" t="str">
        <f>IFERROR(VLOOKUP(A1138,'[1]CONSOLIDADO FINANCEIRO'!$F$5:$H$288,2,FALSE),"")</f>
        <v/>
      </c>
      <c r="I1138" s="6" t="str">
        <f>IFERROR(VLOOKUP(A1138,'[1]CONSOLIDADO FINANCEIRO'!$F$5:$H$288,3,FALSE),"")</f>
        <v/>
      </c>
      <c r="J1138" s="6">
        <f t="shared" si="34"/>
        <v>0</v>
      </c>
      <c r="K1138" s="6">
        <f t="shared" si="35"/>
        <v>0</v>
      </c>
    </row>
    <row r="1139" spans="1:11" ht="12.75" customHeight="1" x14ac:dyDescent="0.25">
      <c r="A1139" s="1" t="s">
        <v>1142</v>
      </c>
      <c r="B1139" s="3" t="s">
        <v>2174</v>
      </c>
      <c r="C1139" s="3" t="s">
        <v>2183</v>
      </c>
      <c r="D1139" s="1" t="s">
        <v>4</v>
      </c>
      <c r="E1139" s="1" t="s">
        <v>15</v>
      </c>
      <c r="F1139" s="6">
        <f>IFERROR(VLOOKUP(A1139,'[1]CONSOLIDADO PREVIDENCIARIO'!$F$5:$H$1810,2,FALSE),"")</f>
        <v>3668878.31</v>
      </c>
      <c r="G1139" s="6">
        <f>IFERROR(VLOOKUP(A1139,'[1]CONSOLIDADO PREVIDENCIARIO'!$F$5:$H$1810,3,FALSE),"")</f>
        <v>0</v>
      </c>
      <c r="H1139" s="6" t="str">
        <f>IFERROR(VLOOKUP(A1139,'[1]CONSOLIDADO FINANCEIRO'!$F$5:$H$288,2,FALSE),"")</f>
        <v/>
      </c>
      <c r="I1139" s="6" t="str">
        <f>IFERROR(VLOOKUP(A1139,'[1]CONSOLIDADO FINANCEIRO'!$F$5:$H$288,3,FALSE),"")</f>
        <v/>
      </c>
      <c r="J1139" s="6">
        <f t="shared" si="34"/>
        <v>3668878.31</v>
      </c>
      <c r="K1139" s="6">
        <f t="shared" si="35"/>
        <v>0</v>
      </c>
    </row>
    <row r="1140" spans="1:11" ht="12.75" customHeight="1" x14ac:dyDescent="0.25">
      <c r="A1140" s="1" t="s">
        <v>1143</v>
      </c>
      <c r="B1140" s="3" t="s">
        <v>2153</v>
      </c>
      <c r="C1140" s="3" t="s">
        <v>2182</v>
      </c>
      <c r="D1140" s="1" t="s">
        <v>4</v>
      </c>
      <c r="E1140" s="1" t="s">
        <v>5</v>
      </c>
      <c r="F1140" s="6" t="str">
        <f>IFERROR(VLOOKUP(A1140,'[1]CONSOLIDADO PREVIDENCIARIO'!$F$5:$H$1810,2,FALSE),"")</f>
        <v/>
      </c>
      <c r="G1140" s="6" t="str">
        <f>IFERROR(VLOOKUP(A1140,'[1]CONSOLIDADO PREVIDENCIARIO'!$F$5:$H$1810,3,FALSE),"")</f>
        <v/>
      </c>
      <c r="H1140" s="6">
        <f>IFERROR(VLOOKUP(A1140,'[1]CONSOLIDADO FINANCEIRO'!$F$5:$H$288,2,FALSE),"")</f>
        <v>1139832.82</v>
      </c>
      <c r="I1140" s="6">
        <f>IFERROR(VLOOKUP(A1140,'[1]CONSOLIDADO FINANCEIRO'!$F$5:$H$288,3,FALSE),"")</f>
        <v>1389772.31</v>
      </c>
      <c r="J1140" s="6">
        <f t="shared" si="34"/>
        <v>1139832.82</v>
      </c>
      <c r="K1140" s="6">
        <f t="shared" si="35"/>
        <v>1389772.31</v>
      </c>
    </row>
    <row r="1141" spans="1:11" ht="12.75" customHeight="1" x14ac:dyDescent="0.25">
      <c r="A1141" s="1" t="s">
        <v>1144</v>
      </c>
      <c r="B1141" s="3" t="s">
        <v>2154</v>
      </c>
      <c r="C1141" s="3" t="s">
        <v>2181</v>
      </c>
      <c r="D1141" s="1" t="s">
        <v>4</v>
      </c>
      <c r="E1141" s="1" t="s">
        <v>5</v>
      </c>
      <c r="F1141" s="6">
        <f>IFERROR(VLOOKUP(A1141,'[1]CONSOLIDADO PREVIDENCIARIO'!$F$5:$H$1810,2,FALSE),"")</f>
        <v>562927.28</v>
      </c>
      <c r="G1141" s="6">
        <f>IFERROR(VLOOKUP(A1141,'[1]CONSOLIDADO PREVIDENCIARIO'!$F$5:$H$1810,3,FALSE),"")</f>
        <v>559131.47</v>
      </c>
      <c r="H1141" s="6" t="str">
        <f>IFERROR(VLOOKUP(A1141,'[1]CONSOLIDADO FINANCEIRO'!$F$5:$H$288,2,FALSE),"")</f>
        <v/>
      </c>
      <c r="I1141" s="6" t="str">
        <f>IFERROR(VLOOKUP(A1141,'[1]CONSOLIDADO FINANCEIRO'!$F$5:$H$288,3,FALSE),"")</f>
        <v/>
      </c>
      <c r="J1141" s="6">
        <f t="shared" si="34"/>
        <v>562927.28</v>
      </c>
      <c r="K1141" s="6">
        <f t="shared" si="35"/>
        <v>559131.47</v>
      </c>
    </row>
    <row r="1142" spans="1:11" ht="12.75" customHeight="1" x14ac:dyDescent="0.25">
      <c r="A1142" s="1" t="s">
        <v>1145</v>
      </c>
      <c r="B1142" s="3" t="s">
        <v>2165</v>
      </c>
      <c r="C1142" s="3" t="s">
        <v>2181</v>
      </c>
      <c r="D1142" s="1" t="s">
        <v>89</v>
      </c>
      <c r="E1142" s="1" t="s">
        <v>5</v>
      </c>
      <c r="F1142" s="6">
        <f>IFERROR(VLOOKUP(A1142,'[1]CONSOLIDADO PREVIDENCIARIO'!$F$5:$H$1810,2,FALSE),"")</f>
        <v>42788416.170000002</v>
      </c>
      <c r="G1142" s="6">
        <f>IFERROR(VLOOKUP(A1142,'[1]CONSOLIDADO PREVIDENCIARIO'!$F$5:$H$1810,3,FALSE),"")</f>
        <v>53413860.350000001</v>
      </c>
      <c r="H1142" s="6" t="str">
        <f>IFERROR(VLOOKUP(A1142,'[1]CONSOLIDADO FINANCEIRO'!$F$5:$H$288,2,FALSE),"")</f>
        <v/>
      </c>
      <c r="I1142" s="6" t="str">
        <f>IFERROR(VLOOKUP(A1142,'[1]CONSOLIDADO FINANCEIRO'!$F$5:$H$288,3,FALSE),"")</f>
        <v/>
      </c>
      <c r="J1142" s="6">
        <f t="shared" si="34"/>
        <v>42788416.170000002</v>
      </c>
      <c r="K1142" s="6">
        <f t="shared" si="35"/>
        <v>53413860.350000001</v>
      </c>
    </row>
    <row r="1143" spans="1:11" ht="12.75" customHeight="1" x14ac:dyDescent="0.25">
      <c r="A1143" s="1" t="s">
        <v>1146</v>
      </c>
      <c r="B1143" s="3" t="s">
        <v>2175</v>
      </c>
      <c r="C1143" s="3" t="s">
        <v>2183</v>
      </c>
      <c r="D1143" s="1" t="s">
        <v>4</v>
      </c>
      <c r="E1143" s="1" t="s">
        <v>5</v>
      </c>
      <c r="F1143" s="6" t="str">
        <f>IFERROR(VLOOKUP(A1143,'[1]CONSOLIDADO PREVIDENCIARIO'!$F$5:$H$1810,2,FALSE),"")</f>
        <v/>
      </c>
      <c r="G1143" s="6" t="str">
        <f>IFERROR(VLOOKUP(A1143,'[1]CONSOLIDADO PREVIDENCIARIO'!$F$5:$H$1810,3,FALSE),"")</f>
        <v/>
      </c>
      <c r="H1143" s="6" t="str">
        <f>IFERROR(VLOOKUP(A1143,'[1]CONSOLIDADO FINANCEIRO'!$F$5:$H$288,2,FALSE),"")</f>
        <v/>
      </c>
      <c r="I1143" s="6" t="str">
        <f>IFERROR(VLOOKUP(A1143,'[1]CONSOLIDADO FINANCEIRO'!$F$5:$H$288,3,FALSE),"")</f>
        <v/>
      </c>
      <c r="J1143" s="6">
        <f t="shared" si="34"/>
        <v>0</v>
      </c>
      <c r="K1143" s="6">
        <f t="shared" si="35"/>
        <v>0</v>
      </c>
    </row>
    <row r="1144" spans="1:11" ht="12.75" customHeight="1" x14ac:dyDescent="0.25">
      <c r="A1144" s="1" t="s">
        <v>1147</v>
      </c>
      <c r="B1144" s="3" t="s">
        <v>2163</v>
      </c>
      <c r="C1144" s="3" t="s">
        <v>2180</v>
      </c>
      <c r="D1144" s="1" t="s">
        <v>8</v>
      </c>
      <c r="E1144" s="1" t="s">
        <v>5</v>
      </c>
      <c r="F1144" s="6">
        <f>IFERROR(VLOOKUP(A1144,'[1]CONSOLIDADO PREVIDENCIARIO'!$F$5:$H$1810,2,FALSE),"")</f>
        <v>7484954.7999999998</v>
      </c>
      <c r="G1144" s="6">
        <f>IFERROR(VLOOKUP(A1144,'[1]CONSOLIDADO PREVIDENCIARIO'!$F$5:$H$1810,3,FALSE),"")</f>
        <v>16273372.140000001</v>
      </c>
      <c r="H1144" s="6" t="str">
        <f>IFERROR(VLOOKUP(A1144,'[1]CONSOLIDADO FINANCEIRO'!$F$5:$H$288,2,FALSE),"")</f>
        <v/>
      </c>
      <c r="I1144" s="6" t="str">
        <f>IFERROR(VLOOKUP(A1144,'[1]CONSOLIDADO FINANCEIRO'!$F$5:$H$288,3,FALSE),"")</f>
        <v/>
      </c>
      <c r="J1144" s="6">
        <f t="shared" si="34"/>
        <v>7484954.7999999998</v>
      </c>
      <c r="K1144" s="6">
        <f t="shared" si="35"/>
        <v>16273372.140000001</v>
      </c>
    </row>
    <row r="1145" spans="1:11" ht="12.75" customHeight="1" x14ac:dyDescent="0.25">
      <c r="A1145" s="1" t="s">
        <v>1148</v>
      </c>
      <c r="B1145" s="3" t="s">
        <v>2157</v>
      </c>
      <c r="C1145" s="3" t="s">
        <v>2182</v>
      </c>
      <c r="D1145" s="1" t="s">
        <v>8</v>
      </c>
      <c r="E1145" s="1" t="s">
        <v>5</v>
      </c>
      <c r="F1145" s="6">
        <f>IFERROR(VLOOKUP(A1145,'[1]CONSOLIDADO PREVIDENCIARIO'!$F$5:$H$1810,2,FALSE),"")</f>
        <v>22748466.449999999</v>
      </c>
      <c r="G1145" s="6">
        <f>IFERROR(VLOOKUP(A1145,'[1]CONSOLIDADO PREVIDENCIARIO'!$F$5:$H$1810,3,FALSE),"")</f>
        <v>27599758.18</v>
      </c>
      <c r="H1145" s="6" t="str">
        <f>IFERROR(VLOOKUP(A1145,'[1]CONSOLIDADO FINANCEIRO'!$F$5:$H$288,2,FALSE),"")</f>
        <v/>
      </c>
      <c r="I1145" s="6" t="str">
        <f>IFERROR(VLOOKUP(A1145,'[1]CONSOLIDADO FINANCEIRO'!$F$5:$H$288,3,FALSE),"")</f>
        <v/>
      </c>
      <c r="J1145" s="6">
        <f t="shared" si="34"/>
        <v>22748466.449999999</v>
      </c>
      <c r="K1145" s="6">
        <f t="shared" si="35"/>
        <v>27599758.18</v>
      </c>
    </row>
    <row r="1146" spans="1:11" ht="12.75" customHeight="1" x14ac:dyDescent="0.25">
      <c r="A1146" s="1" t="s">
        <v>1149</v>
      </c>
      <c r="B1146" s="3" t="s">
        <v>2153</v>
      </c>
      <c r="C1146" s="3" t="s">
        <v>2182</v>
      </c>
      <c r="D1146" s="1" t="s">
        <v>8</v>
      </c>
      <c r="E1146" s="1" t="s">
        <v>15</v>
      </c>
      <c r="F1146" s="6">
        <f>IFERROR(VLOOKUP(A1146,'[1]CONSOLIDADO PREVIDENCIARIO'!$F$5:$H$1810,2,FALSE),"")</f>
        <v>3713019.88</v>
      </c>
      <c r="G1146" s="6">
        <f>IFERROR(VLOOKUP(A1146,'[1]CONSOLIDADO PREVIDENCIARIO'!$F$5:$H$1810,3,FALSE),"")</f>
        <v>0</v>
      </c>
      <c r="H1146" s="6" t="str">
        <f>IFERROR(VLOOKUP(A1146,'[1]CONSOLIDADO FINANCEIRO'!$F$5:$H$288,2,FALSE),"")</f>
        <v/>
      </c>
      <c r="I1146" s="6" t="str">
        <f>IFERROR(VLOOKUP(A1146,'[1]CONSOLIDADO FINANCEIRO'!$F$5:$H$288,3,FALSE),"")</f>
        <v/>
      </c>
      <c r="J1146" s="6">
        <f t="shared" si="34"/>
        <v>3713019.88</v>
      </c>
      <c r="K1146" s="6">
        <f t="shared" si="35"/>
        <v>0</v>
      </c>
    </row>
    <row r="1147" spans="1:11" ht="12.75" customHeight="1" x14ac:dyDescent="0.25">
      <c r="A1147" s="1" t="s">
        <v>1150</v>
      </c>
      <c r="B1147" s="3" t="s">
        <v>2157</v>
      </c>
      <c r="C1147" s="3" t="s">
        <v>2182</v>
      </c>
      <c r="D1147" s="1" t="s">
        <v>8</v>
      </c>
      <c r="E1147" s="1" t="s">
        <v>15</v>
      </c>
      <c r="F1147" s="6">
        <f>IFERROR(VLOOKUP(A1147,'[1]CONSOLIDADO PREVIDENCIARIO'!$F$5:$H$1810,2,FALSE),"")</f>
        <v>9519120.9800000004</v>
      </c>
      <c r="G1147" s="6">
        <f>IFERROR(VLOOKUP(A1147,'[1]CONSOLIDADO PREVIDENCIARIO'!$F$5:$H$1810,3,FALSE),"")</f>
        <v>12219275.99</v>
      </c>
      <c r="H1147" s="6" t="str">
        <f>IFERROR(VLOOKUP(A1147,'[1]CONSOLIDADO FINANCEIRO'!$F$5:$H$288,2,FALSE),"")</f>
        <v/>
      </c>
      <c r="I1147" s="6" t="str">
        <f>IFERROR(VLOOKUP(A1147,'[1]CONSOLIDADO FINANCEIRO'!$F$5:$H$288,3,FALSE),"")</f>
        <v/>
      </c>
      <c r="J1147" s="6">
        <f t="shared" si="34"/>
        <v>9519120.9800000004</v>
      </c>
      <c r="K1147" s="6">
        <f t="shared" si="35"/>
        <v>12219275.99</v>
      </c>
    </row>
    <row r="1148" spans="1:11" ht="12.75" customHeight="1" x14ac:dyDescent="0.25">
      <c r="A1148" s="1" t="s">
        <v>1151</v>
      </c>
      <c r="B1148" s="3" t="s">
        <v>2174</v>
      </c>
      <c r="C1148" s="3" t="s">
        <v>2183</v>
      </c>
      <c r="D1148" s="1" t="s">
        <v>4</v>
      </c>
      <c r="E1148" s="1" t="s">
        <v>5</v>
      </c>
      <c r="F1148" s="6">
        <f>IFERROR(VLOOKUP(A1148,'[1]CONSOLIDADO PREVIDENCIARIO'!$F$5:$H$1810,2,FALSE),"")</f>
        <v>715241.2</v>
      </c>
      <c r="G1148" s="6">
        <f>IFERROR(VLOOKUP(A1148,'[1]CONSOLIDADO PREVIDENCIARIO'!$F$5:$H$1810,3,FALSE),"")</f>
        <v>1134167.8400000001</v>
      </c>
      <c r="H1148" s="6" t="str">
        <f>IFERROR(VLOOKUP(A1148,'[1]CONSOLIDADO FINANCEIRO'!$F$5:$H$288,2,FALSE),"")</f>
        <v/>
      </c>
      <c r="I1148" s="6" t="str">
        <f>IFERROR(VLOOKUP(A1148,'[1]CONSOLIDADO FINANCEIRO'!$F$5:$H$288,3,FALSE),"")</f>
        <v/>
      </c>
      <c r="J1148" s="6">
        <f t="shared" si="34"/>
        <v>715241.2</v>
      </c>
      <c r="K1148" s="6">
        <f t="shared" si="35"/>
        <v>1134167.8400000001</v>
      </c>
    </row>
    <row r="1149" spans="1:11" ht="12.75" customHeight="1" x14ac:dyDescent="0.25">
      <c r="A1149" s="1" t="s">
        <v>1152</v>
      </c>
      <c r="B1149" s="3" t="s">
        <v>2153</v>
      </c>
      <c r="C1149" s="3" t="s">
        <v>2182</v>
      </c>
      <c r="D1149" s="1" t="s">
        <v>4</v>
      </c>
      <c r="E1149" s="1" t="s">
        <v>15</v>
      </c>
      <c r="F1149" s="6">
        <f>IFERROR(VLOOKUP(A1149,'[1]CONSOLIDADO PREVIDENCIARIO'!$F$5:$H$1810,2,FALSE),"")</f>
        <v>1106657.23</v>
      </c>
      <c r="G1149" s="6">
        <f>IFERROR(VLOOKUP(A1149,'[1]CONSOLIDADO PREVIDENCIARIO'!$F$5:$H$1810,3,FALSE),"")</f>
        <v>3452674.58</v>
      </c>
      <c r="H1149" s="6" t="str">
        <f>IFERROR(VLOOKUP(A1149,'[1]CONSOLIDADO FINANCEIRO'!$F$5:$H$288,2,FALSE),"")</f>
        <v/>
      </c>
      <c r="I1149" s="6" t="str">
        <f>IFERROR(VLOOKUP(A1149,'[1]CONSOLIDADO FINANCEIRO'!$F$5:$H$288,3,FALSE),"")</f>
        <v/>
      </c>
      <c r="J1149" s="6">
        <f t="shared" si="34"/>
        <v>1106657.23</v>
      </c>
      <c r="K1149" s="6">
        <f t="shared" si="35"/>
        <v>3452674.58</v>
      </c>
    </row>
    <row r="1150" spans="1:11" ht="12.75" customHeight="1" x14ac:dyDescent="0.25">
      <c r="A1150" s="1" t="s">
        <v>1153</v>
      </c>
      <c r="B1150" s="3" t="s">
        <v>2164</v>
      </c>
      <c r="C1150" s="3" t="s">
        <v>2180</v>
      </c>
      <c r="D1150" s="1" t="s">
        <v>4</v>
      </c>
      <c r="E1150" s="1" t="s">
        <v>5</v>
      </c>
      <c r="F1150" s="6">
        <f>IFERROR(VLOOKUP(A1150,'[1]CONSOLIDADO PREVIDENCIARIO'!$F$5:$H$1810,2,FALSE),"")</f>
        <v>1827814.7</v>
      </c>
      <c r="G1150" s="6">
        <f>IFERROR(VLOOKUP(A1150,'[1]CONSOLIDADO PREVIDENCIARIO'!$F$5:$H$1810,3,FALSE),"")</f>
        <v>3981978.26</v>
      </c>
      <c r="H1150" s="6" t="str">
        <f>IFERROR(VLOOKUP(A1150,'[1]CONSOLIDADO FINANCEIRO'!$F$5:$H$288,2,FALSE),"")</f>
        <v/>
      </c>
      <c r="I1150" s="6" t="str">
        <f>IFERROR(VLOOKUP(A1150,'[1]CONSOLIDADO FINANCEIRO'!$F$5:$H$288,3,FALSE),"")</f>
        <v/>
      </c>
      <c r="J1150" s="6">
        <f t="shared" si="34"/>
        <v>1827814.7</v>
      </c>
      <c r="K1150" s="6">
        <f t="shared" si="35"/>
        <v>3981978.26</v>
      </c>
    </row>
    <row r="1151" spans="1:11" ht="12.75" customHeight="1" x14ac:dyDescent="0.25">
      <c r="A1151" s="1" t="s">
        <v>1154</v>
      </c>
      <c r="B1151" s="3" t="s">
        <v>2156</v>
      </c>
      <c r="C1151" s="3" t="s">
        <v>2182</v>
      </c>
      <c r="D1151" s="1" t="s">
        <v>4</v>
      </c>
      <c r="E1151" s="1" t="s">
        <v>5</v>
      </c>
      <c r="F1151" s="6" t="str">
        <f>IFERROR(VLOOKUP(A1151,'[1]CONSOLIDADO PREVIDENCIARIO'!$F$5:$H$1810,2,FALSE),"")</f>
        <v/>
      </c>
      <c r="G1151" s="6" t="str">
        <f>IFERROR(VLOOKUP(A1151,'[1]CONSOLIDADO PREVIDENCIARIO'!$F$5:$H$1810,3,FALSE),"")</f>
        <v/>
      </c>
      <c r="H1151" s="6" t="str">
        <f>IFERROR(VLOOKUP(A1151,'[1]CONSOLIDADO FINANCEIRO'!$F$5:$H$288,2,FALSE),"")</f>
        <v/>
      </c>
      <c r="I1151" s="6" t="str">
        <f>IFERROR(VLOOKUP(A1151,'[1]CONSOLIDADO FINANCEIRO'!$F$5:$H$288,3,FALSE),"")</f>
        <v/>
      </c>
      <c r="J1151" s="6">
        <f t="shared" si="34"/>
        <v>0</v>
      </c>
      <c r="K1151" s="6">
        <f t="shared" si="35"/>
        <v>0</v>
      </c>
    </row>
    <row r="1152" spans="1:11" ht="12.75" customHeight="1" x14ac:dyDescent="0.25">
      <c r="A1152" s="1" t="s">
        <v>1155</v>
      </c>
      <c r="B1152" s="3" t="s">
        <v>2153</v>
      </c>
      <c r="C1152" s="3" t="s">
        <v>2182</v>
      </c>
      <c r="D1152" s="1" t="s">
        <v>8</v>
      </c>
      <c r="E1152" s="1" t="s">
        <v>15</v>
      </c>
      <c r="F1152" s="6">
        <f>IFERROR(VLOOKUP(A1152,'[1]CONSOLIDADO PREVIDENCIARIO'!$F$5:$H$1810,2,FALSE),"")</f>
        <v>6572373.4699999997</v>
      </c>
      <c r="G1152" s="6">
        <f>IFERROR(VLOOKUP(A1152,'[1]CONSOLIDADO PREVIDENCIARIO'!$F$5:$H$1810,3,FALSE),"")</f>
        <v>15106916.32</v>
      </c>
      <c r="H1152" s="6" t="str">
        <f>IFERROR(VLOOKUP(A1152,'[1]CONSOLIDADO FINANCEIRO'!$F$5:$H$288,2,FALSE),"")</f>
        <v/>
      </c>
      <c r="I1152" s="6" t="str">
        <f>IFERROR(VLOOKUP(A1152,'[1]CONSOLIDADO FINANCEIRO'!$F$5:$H$288,3,FALSE),"")</f>
        <v/>
      </c>
      <c r="J1152" s="6">
        <f t="shared" si="34"/>
        <v>6572373.4699999997</v>
      </c>
      <c r="K1152" s="6">
        <f t="shared" si="35"/>
        <v>15106916.32</v>
      </c>
    </row>
    <row r="1153" spans="1:11" ht="12.75" customHeight="1" x14ac:dyDescent="0.25">
      <c r="A1153" s="1" t="s">
        <v>1156</v>
      </c>
      <c r="B1153" s="3" t="s">
        <v>2166</v>
      </c>
      <c r="C1153" s="3" t="s">
        <v>2182</v>
      </c>
      <c r="D1153" s="1" t="s">
        <v>8</v>
      </c>
      <c r="E1153" s="1" t="s">
        <v>5</v>
      </c>
      <c r="F1153" s="6">
        <f>IFERROR(VLOOKUP(A1153,'[1]CONSOLIDADO PREVIDENCIARIO'!$F$5:$H$1810,2,FALSE),"")</f>
        <v>2464463.52</v>
      </c>
      <c r="G1153" s="6">
        <f>IFERROR(VLOOKUP(A1153,'[1]CONSOLIDADO PREVIDENCIARIO'!$F$5:$H$1810,3,FALSE),"")</f>
        <v>3265936.64</v>
      </c>
      <c r="H1153" s="6" t="str">
        <f>IFERROR(VLOOKUP(A1153,'[1]CONSOLIDADO FINANCEIRO'!$F$5:$H$288,2,FALSE),"")</f>
        <v/>
      </c>
      <c r="I1153" s="6" t="str">
        <f>IFERROR(VLOOKUP(A1153,'[1]CONSOLIDADO FINANCEIRO'!$F$5:$H$288,3,FALSE),"")</f>
        <v/>
      </c>
      <c r="J1153" s="6">
        <f t="shared" si="34"/>
        <v>2464463.52</v>
      </c>
      <c r="K1153" s="6">
        <f t="shared" si="35"/>
        <v>3265936.64</v>
      </c>
    </row>
    <row r="1154" spans="1:11" ht="12.75" customHeight="1" x14ac:dyDescent="0.25">
      <c r="A1154" s="1" t="s">
        <v>1157</v>
      </c>
      <c r="B1154" s="3" t="s">
        <v>2169</v>
      </c>
      <c r="C1154" s="3" t="s">
        <v>2183</v>
      </c>
      <c r="D1154" s="1" t="s">
        <v>4</v>
      </c>
      <c r="E1154" s="1" t="s">
        <v>15</v>
      </c>
      <c r="F1154" s="6">
        <f>IFERROR(VLOOKUP(A1154,'[1]CONSOLIDADO PREVIDENCIARIO'!$F$5:$H$1810,2,FALSE),"")</f>
        <v>937037.41</v>
      </c>
      <c r="G1154" s="6">
        <f>IFERROR(VLOOKUP(A1154,'[1]CONSOLIDADO PREVIDENCIARIO'!$F$5:$H$1810,3,FALSE),"")</f>
        <v>898748.22</v>
      </c>
      <c r="H1154" s="6" t="str">
        <f>IFERROR(VLOOKUP(A1154,'[1]CONSOLIDADO FINANCEIRO'!$F$5:$H$288,2,FALSE),"")</f>
        <v/>
      </c>
      <c r="I1154" s="6" t="str">
        <f>IFERROR(VLOOKUP(A1154,'[1]CONSOLIDADO FINANCEIRO'!$F$5:$H$288,3,FALSE),"")</f>
        <v/>
      </c>
      <c r="J1154" s="6">
        <f t="shared" si="34"/>
        <v>937037.41</v>
      </c>
      <c r="K1154" s="6">
        <f t="shared" si="35"/>
        <v>898748.22</v>
      </c>
    </row>
    <row r="1155" spans="1:11" ht="12.75" customHeight="1" x14ac:dyDescent="0.25">
      <c r="A1155" s="1" t="s">
        <v>1158</v>
      </c>
      <c r="B1155" s="3" t="s">
        <v>2169</v>
      </c>
      <c r="C1155" s="3" t="s">
        <v>2183</v>
      </c>
      <c r="D1155" s="1" t="s">
        <v>8</v>
      </c>
      <c r="E1155" s="1" t="s">
        <v>15</v>
      </c>
      <c r="F1155" s="6" t="str">
        <f>IFERROR(VLOOKUP(A1155,'[1]CONSOLIDADO PREVIDENCIARIO'!$F$5:$H$1810,2,FALSE),"")</f>
        <v/>
      </c>
      <c r="G1155" s="6" t="str">
        <f>IFERROR(VLOOKUP(A1155,'[1]CONSOLIDADO PREVIDENCIARIO'!$F$5:$H$1810,3,FALSE),"")</f>
        <v/>
      </c>
      <c r="H1155" s="6" t="str">
        <f>IFERROR(VLOOKUP(A1155,'[1]CONSOLIDADO FINANCEIRO'!$F$5:$H$288,2,FALSE),"")</f>
        <v/>
      </c>
      <c r="I1155" s="6" t="str">
        <f>IFERROR(VLOOKUP(A1155,'[1]CONSOLIDADO FINANCEIRO'!$F$5:$H$288,3,FALSE),"")</f>
        <v/>
      </c>
      <c r="J1155" s="6">
        <f t="shared" si="34"/>
        <v>0</v>
      </c>
      <c r="K1155" s="6">
        <f t="shared" si="35"/>
        <v>0</v>
      </c>
    </row>
    <row r="1156" spans="1:11" ht="12.75" customHeight="1" x14ac:dyDescent="0.25">
      <c r="A1156" s="1" t="s">
        <v>1159</v>
      </c>
      <c r="B1156" s="3" t="s">
        <v>2162</v>
      </c>
      <c r="C1156" s="3" t="s">
        <v>2176</v>
      </c>
      <c r="D1156" s="1" t="s">
        <v>8</v>
      </c>
      <c r="E1156" s="1" t="s">
        <v>5</v>
      </c>
      <c r="F1156" s="6">
        <f>IFERROR(VLOOKUP(A1156,'[1]CONSOLIDADO PREVIDENCIARIO'!$F$5:$H$1810,2,FALSE),"")</f>
        <v>12799499.939999999</v>
      </c>
      <c r="G1156" s="6">
        <f>IFERROR(VLOOKUP(A1156,'[1]CONSOLIDADO PREVIDENCIARIO'!$F$5:$H$1810,3,FALSE),"")</f>
        <v>21207310.170000002</v>
      </c>
      <c r="H1156" s="6" t="str">
        <f>IFERROR(VLOOKUP(A1156,'[1]CONSOLIDADO FINANCEIRO'!$F$5:$H$288,2,FALSE),"")</f>
        <v/>
      </c>
      <c r="I1156" s="6" t="str">
        <f>IFERROR(VLOOKUP(A1156,'[1]CONSOLIDADO FINANCEIRO'!$F$5:$H$288,3,FALSE),"")</f>
        <v/>
      </c>
      <c r="J1156" s="6">
        <f t="shared" si="34"/>
        <v>12799499.939999999</v>
      </c>
      <c r="K1156" s="6">
        <f t="shared" si="35"/>
        <v>21207310.170000002</v>
      </c>
    </row>
    <row r="1157" spans="1:11" ht="12.75" customHeight="1" x14ac:dyDescent="0.25">
      <c r="A1157" s="1" t="s">
        <v>1160</v>
      </c>
      <c r="B1157" s="3" t="s">
        <v>2174</v>
      </c>
      <c r="C1157" s="3" t="s">
        <v>2183</v>
      </c>
      <c r="D1157" s="1" t="s">
        <v>4</v>
      </c>
      <c r="E1157" s="1" t="s">
        <v>5</v>
      </c>
      <c r="F1157" s="6">
        <f>IFERROR(VLOOKUP(A1157,'[1]CONSOLIDADO PREVIDENCIARIO'!$F$5:$H$1810,2,FALSE),"")</f>
        <v>0</v>
      </c>
      <c r="G1157" s="6">
        <f>IFERROR(VLOOKUP(A1157,'[1]CONSOLIDADO PREVIDENCIARIO'!$F$5:$H$1810,3,FALSE),"")</f>
        <v>881500.72</v>
      </c>
      <c r="H1157" s="6" t="str">
        <f>IFERROR(VLOOKUP(A1157,'[1]CONSOLIDADO FINANCEIRO'!$F$5:$H$288,2,FALSE),"")</f>
        <v/>
      </c>
      <c r="I1157" s="6" t="str">
        <f>IFERROR(VLOOKUP(A1157,'[1]CONSOLIDADO FINANCEIRO'!$F$5:$H$288,3,FALSE),"")</f>
        <v/>
      </c>
      <c r="J1157" s="6">
        <f t="shared" si="34"/>
        <v>0</v>
      </c>
      <c r="K1157" s="6">
        <f t="shared" si="35"/>
        <v>881500.72</v>
      </c>
    </row>
    <row r="1158" spans="1:11" ht="12.75" customHeight="1" x14ac:dyDescent="0.25">
      <c r="A1158" s="1" t="s">
        <v>1161</v>
      </c>
      <c r="B1158" s="3" t="s">
        <v>2178</v>
      </c>
      <c r="C1158" s="3" t="s">
        <v>2181</v>
      </c>
      <c r="D1158" s="1" t="s">
        <v>4</v>
      </c>
      <c r="E1158" s="1" t="s">
        <v>5</v>
      </c>
      <c r="F1158" s="6">
        <f>IFERROR(VLOOKUP(A1158,'[1]CONSOLIDADO PREVIDENCIARIO'!$F$5:$H$1810,2,FALSE),"")</f>
        <v>626425.87</v>
      </c>
      <c r="G1158" s="6">
        <f>IFERROR(VLOOKUP(A1158,'[1]CONSOLIDADO PREVIDENCIARIO'!$F$5:$H$1810,3,FALSE),"")</f>
        <v>1124860.33</v>
      </c>
      <c r="H1158" s="6" t="str">
        <f>IFERROR(VLOOKUP(A1158,'[1]CONSOLIDADO FINANCEIRO'!$F$5:$H$288,2,FALSE),"")</f>
        <v/>
      </c>
      <c r="I1158" s="6" t="str">
        <f>IFERROR(VLOOKUP(A1158,'[1]CONSOLIDADO FINANCEIRO'!$F$5:$H$288,3,FALSE),"")</f>
        <v/>
      </c>
      <c r="J1158" s="6">
        <f t="shared" ref="J1158:J1221" si="36">SUM(F1158,H1158)</f>
        <v>626425.87</v>
      </c>
      <c r="K1158" s="6">
        <f t="shared" ref="K1158:K1221" si="37">SUM(G1158,I1158)</f>
        <v>1124860.33</v>
      </c>
    </row>
    <row r="1159" spans="1:11" ht="12.75" customHeight="1" x14ac:dyDescent="0.25">
      <c r="A1159" s="1" t="s">
        <v>1162</v>
      </c>
      <c r="B1159" s="3" t="s">
        <v>2153</v>
      </c>
      <c r="C1159" s="3" t="s">
        <v>2182</v>
      </c>
      <c r="D1159" s="1" t="s">
        <v>8</v>
      </c>
      <c r="E1159" s="1" t="s">
        <v>15</v>
      </c>
      <c r="F1159" s="6">
        <f>IFERROR(VLOOKUP(A1159,'[1]CONSOLIDADO PREVIDENCIARIO'!$F$5:$H$1810,2,FALSE),"")</f>
        <v>2057099.59</v>
      </c>
      <c r="G1159" s="6">
        <f>IFERROR(VLOOKUP(A1159,'[1]CONSOLIDADO PREVIDENCIARIO'!$F$5:$H$1810,3,FALSE),"")</f>
        <v>0</v>
      </c>
      <c r="H1159" s="6" t="str">
        <f>IFERROR(VLOOKUP(A1159,'[1]CONSOLIDADO FINANCEIRO'!$F$5:$H$288,2,FALSE),"")</f>
        <v/>
      </c>
      <c r="I1159" s="6" t="str">
        <f>IFERROR(VLOOKUP(A1159,'[1]CONSOLIDADO FINANCEIRO'!$F$5:$H$288,3,FALSE),"")</f>
        <v/>
      </c>
      <c r="J1159" s="6">
        <f t="shared" si="36"/>
        <v>2057099.59</v>
      </c>
      <c r="K1159" s="6">
        <f t="shared" si="37"/>
        <v>0</v>
      </c>
    </row>
    <row r="1160" spans="1:11" ht="12.75" customHeight="1" x14ac:dyDescent="0.25">
      <c r="A1160" s="1" t="s">
        <v>1163</v>
      </c>
      <c r="B1160" s="3" t="s">
        <v>2170</v>
      </c>
      <c r="C1160" s="3" t="s">
        <v>2176</v>
      </c>
      <c r="D1160" s="1" t="s">
        <v>8</v>
      </c>
      <c r="E1160" s="1" t="s">
        <v>5</v>
      </c>
      <c r="F1160" s="6">
        <f>IFERROR(VLOOKUP(A1160,'[1]CONSOLIDADO PREVIDENCIARIO'!$F$5:$H$1810,2,FALSE),"")</f>
        <v>24363895.899999999</v>
      </c>
      <c r="G1160" s="6">
        <f>IFERROR(VLOOKUP(A1160,'[1]CONSOLIDADO PREVIDENCIARIO'!$F$5:$H$1810,3,FALSE),"")</f>
        <v>24312737.5</v>
      </c>
      <c r="H1160" s="6">
        <f>IFERROR(VLOOKUP(A1160,'[1]CONSOLIDADO FINANCEIRO'!$F$5:$H$288,2,FALSE),"")</f>
        <v>22653814.800000001</v>
      </c>
      <c r="I1160" s="6">
        <f>IFERROR(VLOOKUP(A1160,'[1]CONSOLIDADO FINANCEIRO'!$F$5:$H$288,3,FALSE),"")</f>
        <v>20603957.100000001</v>
      </c>
      <c r="J1160" s="6">
        <f t="shared" si="36"/>
        <v>47017710.700000003</v>
      </c>
      <c r="K1160" s="6">
        <f t="shared" si="37"/>
        <v>44916694.600000001</v>
      </c>
    </row>
    <row r="1161" spans="1:11" ht="12.75" customHeight="1" x14ac:dyDescent="0.25">
      <c r="A1161" s="1" t="s">
        <v>1164</v>
      </c>
      <c r="B1161" s="3" t="s">
        <v>2169</v>
      </c>
      <c r="C1161" s="3" t="s">
        <v>2183</v>
      </c>
      <c r="D1161" s="1" t="s">
        <v>4</v>
      </c>
      <c r="E1161" s="1" t="s">
        <v>15</v>
      </c>
      <c r="F1161" s="6" t="str">
        <f>IFERROR(VLOOKUP(A1161,'[1]CONSOLIDADO PREVIDENCIARIO'!$F$5:$H$1810,2,FALSE),"")</f>
        <v/>
      </c>
      <c r="G1161" s="6" t="str">
        <f>IFERROR(VLOOKUP(A1161,'[1]CONSOLIDADO PREVIDENCIARIO'!$F$5:$H$1810,3,FALSE),"")</f>
        <v/>
      </c>
      <c r="H1161" s="6" t="str">
        <f>IFERROR(VLOOKUP(A1161,'[1]CONSOLIDADO FINANCEIRO'!$F$5:$H$288,2,FALSE),"")</f>
        <v/>
      </c>
      <c r="I1161" s="6" t="str">
        <f>IFERROR(VLOOKUP(A1161,'[1]CONSOLIDADO FINANCEIRO'!$F$5:$H$288,3,FALSE),"")</f>
        <v/>
      </c>
      <c r="J1161" s="6">
        <f t="shared" si="36"/>
        <v>0</v>
      </c>
      <c r="K1161" s="6">
        <f t="shared" si="37"/>
        <v>0</v>
      </c>
    </row>
    <row r="1162" spans="1:11" ht="12.75" customHeight="1" x14ac:dyDescent="0.25">
      <c r="A1162" s="1" t="s">
        <v>1165</v>
      </c>
      <c r="B1162" s="3" t="s">
        <v>2177</v>
      </c>
      <c r="C1162" s="3" t="s">
        <v>2176</v>
      </c>
      <c r="D1162" s="1" t="s">
        <v>89</v>
      </c>
      <c r="E1162" s="1" t="s">
        <v>5</v>
      </c>
      <c r="F1162" s="6">
        <f>IFERROR(VLOOKUP(A1162,'[1]CONSOLIDADO PREVIDENCIARIO'!$F$5:$H$1810,2,FALSE),"")</f>
        <v>22877064.390000001</v>
      </c>
      <c r="G1162" s="6">
        <f>IFERROR(VLOOKUP(A1162,'[1]CONSOLIDADO PREVIDENCIARIO'!$F$5:$H$1810,3,FALSE),"")</f>
        <v>57606408.399999999</v>
      </c>
      <c r="H1162" s="6">
        <f>IFERROR(VLOOKUP(A1162,'[1]CONSOLIDADO FINANCEIRO'!$F$5:$H$288,2,FALSE),"")</f>
        <v>18019301.760000002</v>
      </c>
      <c r="I1162" s="6">
        <f>IFERROR(VLOOKUP(A1162,'[1]CONSOLIDADO FINANCEIRO'!$F$5:$H$288,3,FALSE),"")</f>
        <v>44936380.18</v>
      </c>
      <c r="J1162" s="6">
        <f t="shared" si="36"/>
        <v>40896366.150000006</v>
      </c>
      <c r="K1162" s="6">
        <f t="shared" si="37"/>
        <v>102542788.58</v>
      </c>
    </row>
    <row r="1163" spans="1:11" ht="12.75" customHeight="1" x14ac:dyDescent="0.25">
      <c r="A1163" s="1" t="s">
        <v>1166</v>
      </c>
      <c r="B1163" s="3" t="s">
        <v>2169</v>
      </c>
      <c r="C1163" s="3" t="s">
        <v>2183</v>
      </c>
      <c r="D1163" s="1" t="s">
        <v>4</v>
      </c>
      <c r="E1163" s="1" t="s">
        <v>15</v>
      </c>
      <c r="F1163" s="6">
        <f>IFERROR(VLOOKUP(A1163,'[1]CONSOLIDADO PREVIDENCIARIO'!$F$5:$H$1810,2,FALSE),"")</f>
        <v>1714553.05</v>
      </c>
      <c r="G1163" s="6">
        <f>IFERROR(VLOOKUP(A1163,'[1]CONSOLIDADO PREVIDENCIARIO'!$F$5:$H$1810,3,FALSE),"")</f>
        <v>2669563.12</v>
      </c>
      <c r="H1163" s="6" t="str">
        <f>IFERROR(VLOOKUP(A1163,'[1]CONSOLIDADO FINANCEIRO'!$F$5:$H$288,2,FALSE),"")</f>
        <v/>
      </c>
      <c r="I1163" s="6" t="str">
        <f>IFERROR(VLOOKUP(A1163,'[1]CONSOLIDADO FINANCEIRO'!$F$5:$H$288,3,FALSE),"")</f>
        <v/>
      </c>
      <c r="J1163" s="6">
        <f t="shared" si="36"/>
        <v>1714553.05</v>
      </c>
      <c r="K1163" s="6">
        <f t="shared" si="37"/>
        <v>2669563.12</v>
      </c>
    </row>
    <row r="1164" spans="1:11" ht="12.75" customHeight="1" x14ac:dyDescent="0.25">
      <c r="A1164" s="1" t="s">
        <v>1167</v>
      </c>
      <c r="B1164" s="3" t="s">
        <v>2169</v>
      </c>
      <c r="C1164" s="3" t="s">
        <v>2183</v>
      </c>
      <c r="D1164" s="1" t="s">
        <v>89</v>
      </c>
      <c r="E1164" s="1" t="s">
        <v>5</v>
      </c>
      <c r="F1164" s="6">
        <f>IFERROR(VLOOKUP(A1164,'[1]CONSOLIDADO PREVIDENCIARIO'!$F$5:$H$1810,2,FALSE),"")</f>
        <v>47661538.82</v>
      </c>
      <c r="G1164" s="6">
        <f>IFERROR(VLOOKUP(A1164,'[1]CONSOLIDADO PREVIDENCIARIO'!$F$5:$H$1810,3,FALSE),"")</f>
        <v>47898014.280000001</v>
      </c>
      <c r="H1164" s="6">
        <f>IFERROR(VLOOKUP(A1164,'[1]CONSOLIDADO FINANCEIRO'!$F$5:$H$288,2,FALSE),"")</f>
        <v>21059714.649999999</v>
      </c>
      <c r="I1164" s="6">
        <f>IFERROR(VLOOKUP(A1164,'[1]CONSOLIDADO FINANCEIRO'!$F$5:$H$288,3,FALSE),"")</f>
        <v>17804737.510000002</v>
      </c>
      <c r="J1164" s="6">
        <f t="shared" si="36"/>
        <v>68721253.469999999</v>
      </c>
      <c r="K1164" s="6">
        <f t="shared" si="37"/>
        <v>65702751.790000007</v>
      </c>
    </row>
    <row r="1165" spans="1:11" ht="12.75" customHeight="1" x14ac:dyDescent="0.25">
      <c r="A1165" s="1" t="s">
        <v>1168</v>
      </c>
      <c r="B1165" s="3" t="s">
        <v>2177</v>
      </c>
      <c r="C1165" s="3" t="s">
        <v>2176</v>
      </c>
      <c r="D1165" s="1" t="s">
        <v>4</v>
      </c>
      <c r="E1165" s="1" t="s">
        <v>15</v>
      </c>
      <c r="F1165" s="6">
        <f>IFERROR(VLOOKUP(A1165,'[1]CONSOLIDADO PREVIDENCIARIO'!$F$5:$H$1810,2,FALSE),"")</f>
        <v>643667.07999999996</v>
      </c>
      <c r="G1165" s="6">
        <f>IFERROR(VLOOKUP(A1165,'[1]CONSOLIDADO PREVIDENCIARIO'!$F$5:$H$1810,3,FALSE),"")</f>
        <v>905006.99</v>
      </c>
      <c r="H1165" s="6" t="str">
        <f>IFERROR(VLOOKUP(A1165,'[1]CONSOLIDADO FINANCEIRO'!$F$5:$H$288,2,FALSE),"")</f>
        <v/>
      </c>
      <c r="I1165" s="6" t="str">
        <f>IFERROR(VLOOKUP(A1165,'[1]CONSOLIDADO FINANCEIRO'!$F$5:$H$288,3,FALSE),"")</f>
        <v/>
      </c>
      <c r="J1165" s="6">
        <f t="shared" si="36"/>
        <v>643667.07999999996</v>
      </c>
      <c r="K1165" s="6">
        <f t="shared" si="37"/>
        <v>905006.99</v>
      </c>
    </row>
    <row r="1166" spans="1:11" ht="12.75" customHeight="1" x14ac:dyDescent="0.25">
      <c r="A1166" s="1" t="s">
        <v>1169</v>
      </c>
      <c r="B1166" s="3" t="s">
        <v>2169</v>
      </c>
      <c r="C1166" s="3" t="s">
        <v>2183</v>
      </c>
      <c r="D1166" s="1" t="s">
        <v>4</v>
      </c>
      <c r="E1166" s="1" t="s">
        <v>15</v>
      </c>
      <c r="F1166" s="6">
        <f>IFERROR(VLOOKUP(A1166,'[1]CONSOLIDADO PREVIDENCIARIO'!$F$5:$H$1810,2,FALSE),"")</f>
        <v>1527592.35</v>
      </c>
      <c r="G1166" s="6">
        <f>IFERROR(VLOOKUP(A1166,'[1]CONSOLIDADO PREVIDENCIARIO'!$F$5:$H$1810,3,FALSE),"")</f>
        <v>1497971.38</v>
      </c>
      <c r="H1166" s="6" t="str">
        <f>IFERROR(VLOOKUP(A1166,'[1]CONSOLIDADO FINANCEIRO'!$F$5:$H$288,2,FALSE),"")</f>
        <v/>
      </c>
      <c r="I1166" s="6" t="str">
        <f>IFERROR(VLOOKUP(A1166,'[1]CONSOLIDADO FINANCEIRO'!$F$5:$H$288,3,FALSE),"")</f>
        <v/>
      </c>
      <c r="J1166" s="6">
        <f t="shared" si="36"/>
        <v>1527592.35</v>
      </c>
      <c r="K1166" s="6">
        <f t="shared" si="37"/>
        <v>1497971.38</v>
      </c>
    </row>
    <row r="1167" spans="1:11" ht="12.75" customHeight="1" x14ac:dyDescent="0.25">
      <c r="A1167" s="1" t="s">
        <v>1170</v>
      </c>
      <c r="B1167" s="3" t="s">
        <v>2166</v>
      </c>
      <c r="C1167" s="3" t="s">
        <v>2182</v>
      </c>
      <c r="D1167" s="1" t="s">
        <v>4</v>
      </c>
      <c r="E1167" s="1" t="s">
        <v>5</v>
      </c>
      <c r="F1167" s="6" t="str">
        <f>IFERROR(VLOOKUP(A1167,'[1]CONSOLIDADO PREVIDENCIARIO'!$F$5:$H$1810,2,FALSE),"")</f>
        <v/>
      </c>
      <c r="G1167" s="6" t="str">
        <f>IFERROR(VLOOKUP(A1167,'[1]CONSOLIDADO PREVIDENCIARIO'!$F$5:$H$1810,3,FALSE),"")</f>
        <v/>
      </c>
      <c r="H1167" s="6" t="str">
        <f>IFERROR(VLOOKUP(A1167,'[1]CONSOLIDADO FINANCEIRO'!$F$5:$H$288,2,FALSE),"")</f>
        <v/>
      </c>
      <c r="I1167" s="6" t="str">
        <f>IFERROR(VLOOKUP(A1167,'[1]CONSOLIDADO FINANCEIRO'!$F$5:$H$288,3,FALSE),"")</f>
        <v/>
      </c>
      <c r="J1167" s="6">
        <f t="shared" si="36"/>
        <v>0</v>
      </c>
      <c r="K1167" s="6">
        <f t="shared" si="37"/>
        <v>0</v>
      </c>
    </row>
    <row r="1168" spans="1:11" ht="12.75" customHeight="1" x14ac:dyDescent="0.25">
      <c r="A1168" s="1" t="s">
        <v>1171</v>
      </c>
      <c r="B1168" s="3" t="s">
        <v>2169</v>
      </c>
      <c r="C1168" s="3" t="s">
        <v>2183</v>
      </c>
      <c r="D1168" s="1" t="s">
        <v>4</v>
      </c>
      <c r="E1168" s="1" t="s">
        <v>5</v>
      </c>
      <c r="F1168" s="6">
        <f>IFERROR(VLOOKUP(A1168,'[1]CONSOLIDADO PREVIDENCIARIO'!$F$5:$H$1810,2,FALSE),"")</f>
        <v>955589.96</v>
      </c>
      <c r="G1168" s="6">
        <f>IFERROR(VLOOKUP(A1168,'[1]CONSOLIDADO PREVIDENCIARIO'!$F$5:$H$1810,3,FALSE),"")</f>
        <v>1131833.3400000001</v>
      </c>
      <c r="H1168" s="6" t="str">
        <f>IFERROR(VLOOKUP(A1168,'[1]CONSOLIDADO FINANCEIRO'!$F$5:$H$288,2,FALSE),"")</f>
        <v/>
      </c>
      <c r="I1168" s="6" t="str">
        <f>IFERROR(VLOOKUP(A1168,'[1]CONSOLIDADO FINANCEIRO'!$F$5:$H$288,3,FALSE),"")</f>
        <v/>
      </c>
      <c r="J1168" s="6">
        <f t="shared" si="36"/>
        <v>955589.96</v>
      </c>
      <c r="K1168" s="6">
        <f t="shared" si="37"/>
        <v>1131833.3400000001</v>
      </c>
    </row>
    <row r="1169" spans="1:11" ht="12.75" customHeight="1" x14ac:dyDescent="0.25">
      <c r="A1169" s="1" t="s">
        <v>1172</v>
      </c>
      <c r="B1169" s="3" t="s">
        <v>2174</v>
      </c>
      <c r="C1169" s="3" t="s">
        <v>2183</v>
      </c>
      <c r="D1169" s="1" t="s">
        <v>4</v>
      </c>
      <c r="E1169" s="1" t="s">
        <v>15</v>
      </c>
      <c r="F1169" s="6">
        <f>IFERROR(VLOOKUP(A1169,'[1]CONSOLIDADO PREVIDENCIARIO'!$F$5:$H$1810,2,FALSE),"")</f>
        <v>2593913.64</v>
      </c>
      <c r="G1169" s="6">
        <f>IFERROR(VLOOKUP(A1169,'[1]CONSOLIDADO PREVIDENCIARIO'!$F$5:$H$1810,3,FALSE),"")</f>
        <v>0</v>
      </c>
      <c r="H1169" s="6" t="str">
        <f>IFERROR(VLOOKUP(A1169,'[1]CONSOLIDADO FINANCEIRO'!$F$5:$H$288,2,FALSE),"")</f>
        <v/>
      </c>
      <c r="I1169" s="6" t="str">
        <f>IFERROR(VLOOKUP(A1169,'[1]CONSOLIDADO FINANCEIRO'!$F$5:$H$288,3,FALSE),"")</f>
        <v/>
      </c>
      <c r="J1169" s="6">
        <f t="shared" si="36"/>
        <v>2593913.64</v>
      </c>
      <c r="K1169" s="6">
        <f t="shared" si="37"/>
        <v>0</v>
      </c>
    </row>
    <row r="1170" spans="1:11" ht="12.75" customHeight="1" x14ac:dyDescent="0.25">
      <c r="A1170" s="1" t="s">
        <v>1173</v>
      </c>
      <c r="B1170" s="3" t="s">
        <v>2153</v>
      </c>
      <c r="C1170" s="3" t="s">
        <v>2182</v>
      </c>
      <c r="D1170" s="1" t="s">
        <v>8</v>
      </c>
      <c r="E1170" s="1" t="s">
        <v>5</v>
      </c>
      <c r="F1170" s="6">
        <f>IFERROR(VLOOKUP(A1170,'[1]CONSOLIDADO PREVIDENCIARIO'!$F$5:$H$1810,2,FALSE),"")</f>
        <v>3088105.91</v>
      </c>
      <c r="G1170" s="6">
        <f>IFERROR(VLOOKUP(A1170,'[1]CONSOLIDADO PREVIDENCIARIO'!$F$5:$H$1810,3,FALSE),"")</f>
        <v>0</v>
      </c>
      <c r="H1170" s="6">
        <f>IFERROR(VLOOKUP(A1170,'[1]CONSOLIDADO FINANCEIRO'!$F$5:$H$288,2,FALSE),"")</f>
        <v>5005367.4000000004</v>
      </c>
      <c r="I1170" s="6">
        <f>IFERROR(VLOOKUP(A1170,'[1]CONSOLIDADO FINANCEIRO'!$F$5:$H$288,3,FALSE),"")</f>
        <v>0</v>
      </c>
      <c r="J1170" s="6">
        <f t="shared" si="36"/>
        <v>8093473.3100000005</v>
      </c>
      <c r="K1170" s="6">
        <f t="shared" si="37"/>
        <v>0</v>
      </c>
    </row>
    <row r="1171" spans="1:11" ht="12.75" customHeight="1" x14ac:dyDescent="0.25">
      <c r="A1171" s="1" t="s">
        <v>1174</v>
      </c>
      <c r="B1171" s="3" t="s">
        <v>2161</v>
      </c>
      <c r="C1171" s="3" t="s">
        <v>2182</v>
      </c>
      <c r="D1171" s="1" t="s">
        <v>8</v>
      </c>
      <c r="E1171" s="1" t="s">
        <v>5</v>
      </c>
      <c r="F1171" s="6">
        <f>IFERROR(VLOOKUP(A1171,'[1]CONSOLIDADO PREVIDENCIARIO'!$F$5:$H$1810,2,FALSE),"")</f>
        <v>2121949.58</v>
      </c>
      <c r="G1171" s="6">
        <f>IFERROR(VLOOKUP(A1171,'[1]CONSOLIDADO PREVIDENCIARIO'!$F$5:$H$1810,3,FALSE),"")</f>
        <v>0</v>
      </c>
      <c r="H1171" s="6">
        <f>IFERROR(VLOOKUP(A1171,'[1]CONSOLIDADO FINANCEIRO'!$F$5:$H$288,2,FALSE),"")</f>
        <v>1655237.29</v>
      </c>
      <c r="I1171" s="6">
        <f>IFERROR(VLOOKUP(A1171,'[1]CONSOLIDADO FINANCEIRO'!$F$5:$H$288,3,FALSE),"")</f>
        <v>0</v>
      </c>
      <c r="J1171" s="6">
        <f t="shared" si="36"/>
        <v>3777186.87</v>
      </c>
      <c r="K1171" s="6">
        <f t="shared" si="37"/>
        <v>0</v>
      </c>
    </row>
    <row r="1172" spans="1:11" ht="12.75" customHeight="1" x14ac:dyDescent="0.25">
      <c r="A1172" s="1" t="s">
        <v>1175</v>
      </c>
      <c r="B1172" s="3" t="s">
        <v>2169</v>
      </c>
      <c r="C1172" s="3" t="s">
        <v>2183</v>
      </c>
      <c r="D1172" s="1" t="s">
        <v>8</v>
      </c>
      <c r="E1172" s="1" t="s">
        <v>15</v>
      </c>
      <c r="F1172" s="6">
        <f>IFERROR(VLOOKUP(A1172,'[1]CONSOLIDADO PREVIDENCIARIO'!$F$5:$H$1810,2,FALSE),"")</f>
        <v>4118276.09</v>
      </c>
      <c r="G1172" s="6">
        <f>IFERROR(VLOOKUP(A1172,'[1]CONSOLIDADO PREVIDENCIARIO'!$F$5:$H$1810,3,FALSE),"")</f>
        <v>4320233.6900000004</v>
      </c>
      <c r="H1172" s="6" t="str">
        <f>IFERROR(VLOOKUP(A1172,'[1]CONSOLIDADO FINANCEIRO'!$F$5:$H$288,2,FALSE),"")</f>
        <v/>
      </c>
      <c r="I1172" s="6" t="str">
        <f>IFERROR(VLOOKUP(A1172,'[1]CONSOLIDADO FINANCEIRO'!$F$5:$H$288,3,FALSE),"")</f>
        <v/>
      </c>
      <c r="J1172" s="6">
        <f t="shared" si="36"/>
        <v>4118276.09</v>
      </c>
      <c r="K1172" s="6">
        <f t="shared" si="37"/>
        <v>4320233.6900000004</v>
      </c>
    </row>
    <row r="1173" spans="1:11" ht="12.75" customHeight="1" x14ac:dyDescent="0.25">
      <c r="A1173" s="1" t="s">
        <v>1176</v>
      </c>
      <c r="B1173" s="3" t="s">
        <v>2168</v>
      </c>
      <c r="C1173" s="3" t="s">
        <v>2182</v>
      </c>
      <c r="D1173" s="1" t="s">
        <v>4</v>
      </c>
      <c r="E1173" s="1" t="s">
        <v>5</v>
      </c>
      <c r="F1173" s="6">
        <f>IFERROR(VLOOKUP(A1173,'[1]CONSOLIDADO PREVIDENCIARIO'!$F$5:$H$1810,2,FALSE),"")</f>
        <v>1313699.6499999999</v>
      </c>
      <c r="G1173" s="6">
        <f>IFERROR(VLOOKUP(A1173,'[1]CONSOLIDADO PREVIDENCIARIO'!$F$5:$H$1810,3,FALSE),"")</f>
        <v>515400.61</v>
      </c>
      <c r="H1173" s="6" t="str">
        <f>IFERROR(VLOOKUP(A1173,'[1]CONSOLIDADO FINANCEIRO'!$F$5:$H$288,2,FALSE),"")</f>
        <v/>
      </c>
      <c r="I1173" s="6" t="str">
        <f>IFERROR(VLOOKUP(A1173,'[1]CONSOLIDADO FINANCEIRO'!$F$5:$H$288,3,FALSE),"")</f>
        <v/>
      </c>
      <c r="J1173" s="6">
        <f t="shared" si="36"/>
        <v>1313699.6499999999</v>
      </c>
      <c r="K1173" s="6">
        <f t="shared" si="37"/>
        <v>515400.61</v>
      </c>
    </row>
    <row r="1174" spans="1:11" ht="12.75" customHeight="1" x14ac:dyDescent="0.25">
      <c r="A1174" s="1" t="s">
        <v>1177</v>
      </c>
      <c r="B1174" s="3" t="s">
        <v>2169</v>
      </c>
      <c r="C1174" s="3" t="s">
        <v>2183</v>
      </c>
      <c r="D1174" s="1" t="s">
        <v>8</v>
      </c>
      <c r="E1174" s="1" t="s">
        <v>5</v>
      </c>
      <c r="F1174" s="6">
        <f>IFERROR(VLOOKUP(A1174,'[1]CONSOLIDADO PREVIDENCIARIO'!$F$5:$H$1810,2,FALSE),"")</f>
        <v>6062379.5</v>
      </c>
      <c r="G1174" s="6">
        <f>IFERROR(VLOOKUP(A1174,'[1]CONSOLIDADO PREVIDENCIARIO'!$F$5:$H$1810,3,FALSE),"")</f>
        <v>8864140.8499999996</v>
      </c>
      <c r="H1174" s="6" t="str">
        <f>IFERROR(VLOOKUP(A1174,'[1]CONSOLIDADO FINANCEIRO'!$F$5:$H$288,2,FALSE),"")</f>
        <v/>
      </c>
      <c r="I1174" s="6" t="str">
        <f>IFERROR(VLOOKUP(A1174,'[1]CONSOLIDADO FINANCEIRO'!$F$5:$H$288,3,FALSE),"")</f>
        <v/>
      </c>
      <c r="J1174" s="6">
        <f t="shared" si="36"/>
        <v>6062379.5</v>
      </c>
      <c r="K1174" s="6">
        <f t="shared" si="37"/>
        <v>8864140.8499999996</v>
      </c>
    </row>
    <row r="1175" spans="1:11" ht="12.75" customHeight="1" x14ac:dyDescent="0.25">
      <c r="A1175" s="1" t="s">
        <v>1178</v>
      </c>
      <c r="B1175" s="3" t="s">
        <v>2174</v>
      </c>
      <c r="C1175" s="3" t="s">
        <v>2183</v>
      </c>
      <c r="D1175" s="1" t="s">
        <v>4</v>
      </c>
      <c r="E1175" s="1" t="s">
        <v>5</v>
      </c>
      <c r="F1175" s="6" t="str">
        <f>IFERROR(VLOOKUP(A1175,'[1]CONSOLIDADO PREVIDENCIARIO'!$F$5:$H$1810,2,FALSE),"")</f>
        <v/>
      </c>
      <c r="G1175" s="6" t="str">
        <f>IFERROR(VLOOKUP(A1175,'[1]CONSOLIDADO PREVIDENCIARIO'!$F$5:$H$1810,3,FALSE),"")</f>
        <v/>
      </c>
      <c r="H1175" s="6">
        <f>IFERROR(VLOOKUP(A1175,'[1]CONSOLIDADO FINANCEIRO'!$F$5:$H$288,2,FALSE),"")</f>
        <v>1060748.03</v>
      </c>
      <c r="I1175" s="6">
        <f>IFERROR(VLOOKUP(A1175,'[1]CONSOLIDADO FINANCEIRO'!$F$5:$H$288,3,FALSE),"")</f>
        <v>1250168.26</v>
      </c>
      <c r="J1175" s="6">
        <f t="shared" si="36"/>
        <v>1060748.03</v>
      </c>
      <c r="K1175" s="6">
        <f t="shared" si="37"/>
        <v>1250168.26</v>
      </c>
    </row>
    <row r="1176" spans="1:11" ht="12.75" customHeight="1" x14ac:dyDescent="0.25">
      <c r="A1176" s="1" t="s">
        <v>1179</v>
      </c>
      <c r="B1176" s="3" t="s">
        <v>2160</v>
      </c>
      <c r="C1176" s="3" t="s">
        <v>2180</v>
      </c>
      <c r="D1176" s="1" t="s">
        <v>4</v>
      </c>
      <c r="E1176" s="1" t="s">
        <v>15</v>
      </c>
      <c r="F1176" s="6">
        <f>IFERROR(VLOOKUP(A1176,'[1]CONSOLIDADO PREVIDENCIARIO'!$F$5:$H$1810,2,FALSE),"")</f>
        <v>590602.12</v>
      </c>
      <c r="G1176" s="6">
        <f>IFERROR(VLOOKUP(A1176,'[1]CONSOLIDADO PREVIDENCIARIO'!$F$5:$H$1810,3,FALSE),"")</f>
        <v>887348.48</v>
      </c>
      <c r="H1176" s="6" t="str">
        <f>IFERROR(VLOOKUP(A1176,'[1]CONSOLIDADO FINANCEIRO'!$F$5:$H$288,2,FALSE),"")</f>
        <v/>
      </c>
      <c r="I1176" s="6" t="str">
        <f>IFERROR(VLOOKUP(A1176,'[1]CONSOLIDADO FINANCEIRO'!$F$5:$H$288,3,FALSE),"")</f>
        <v/>
      </c>
      <c r="J1176" s="6">
        <f t="shared" si="36"/>
        <v>590602.12</v>
      </c>
      <c r="K1176" s="6">
        <f t="shared" si="37"/>
        <v>887348.48</v>
      </c>
    </row>
    <row r="1177" spans="1:11" ht="12.75" customHeight="1" x14ac:dyDescent="0.25">
      <c r="A1177" s="1" t="s">
        <v>1180</v>
      </c>
      <c r="B1177" s="3" t="s">
        <v>2153</v>
      </c>
      <c r="C1177" s="3" t="s">
        <v>2182</v>
      </c>
      <c r="D1177" s="1" t="s">
        <v>8</v>
      </c>
      <c r="E1177" s="1" t="s">
        <v>5</v>
      </c>
      <c r="F1177" s="6" t="str">
        <f>IFERROR(VLOOKUP(A1177,'[1]CONSOLIDADO PREVIDENCIARIO'!$F$5:$H$1810,2,FALSE),"")</f>
        <v/>
      </c>
      <c r="G1177" s="6" t="str">
        <f>IFERROR(VLOOKUP(A1177,'[1]CONSOLIDADO PREVIDENCIARIO'!$F$5:$H$1810,3,FALSE),"")</f>
        <v/>
      </c>
      <c r="H1177" s="6" t="str">
        <f>IFERROR(VLOOKUP(A1177,'[1]CONSOLIDADO FINANCEIRO'!$F$5:$H$288,2,FALSE),"")</f>
        <v/>
      </c>
      <c r="I1177" s="6" t="str">
        <f>IFERROR(VLOOKUP(A1177,'[1]CONSOLIDADO FINANCEIRO'!$F$5:$H$288,3,FALSE),"")</f>
        <v/>
      </c>
      <c r="J1177" s="6">
        <f t="shared" si="36"/>
        <v>0</v>
      </c>
      <c r="K1177" s="6">
        <f t="shared" si="37"/>
        <v>0</v>
      </c>
    </row>
    <row r="1178" spans="1:11" ht="12.75" customHeight="1" x14ac:dyDescent="0.25">
      <c r="A1178" s="1" t="s">
        <v>1181</v>
      </c>
      <c r="B1178" s="3" t="s">
        <v>2164</v>
      </c>
      <c r="C1178" s="3" t="s">
        <v>2180</v>
      </c>
      <c r="D1178" s="1" t="s">
        <v>4</v>
      </c>
      <c r="E1178" s="1" t="s">
        <v>5</v>
      </c>
      <c r="F1178" s="6">
        <f>IFERROR(VLOOKUP(A1178,'[1]CONSOLIDADO PREVIDENCIARIO'!$F$5:$H$1810,2,FALSE),"")</f>
        <v>2464437.2799999998</v>
      </c>
      <c r="G1178" s="6">
        <f>IFERROR(VLOOKUP(A1178,'[1]CONSOLIDADO PREVIDENCIARIO'!$F$5:$H$1810,3,FALSE),"")</f>
        <v>4039164.62</v>
      </c>
      <c r="H1178" s="6" t="str">
        <f>IFERROR(VLOOKUP(A1178,'[1]CONSOLIDADO FINANCEIRO'!$F$5:$H$288,2,FALSE),"")</f>
        <v/>
      </c>
      <c r="I1178" s="6" t="str">
        <f>IFERROR(VLOOKUP(A1178,'[1]CONSOLIDADO FINANCEIRO'!$F$5:$H$288,3,FALSE),"")</f>
        <v/>
      </c>
      <c r="J1178" s="6">
        <f t="shared" si="36"/>
        <v>2464437.2799999998</v>
      </c>
      <c r="K1178" s="6">
        <f t="shared" si="37"/>
        <v>4039164.62</v>
      </c>
    </row>
    <row r="1179" spans="1:11" ht="12.75" customHeight="1" x14ac:dyDescent="0.25">
      <c r="A1179" s="1" t="s">
        <v>1182</v>
      </c>
      <c r="B1179" s="3" t="s">
        <v>2154</v>
      </c>
      <c r="C1179" s="3" t="s">
        <v>2181</v>
      </c>
      <c r="D1179" s="1" t="s">
        <v>8</v>
      </c>
      <c r="E1179" s="1" t="s">
        <v>5</v>
      </c>
      <c r="F1179" s="6">
        <f>IFERROR(VLOOKUP(A1179,'[1]CONSOLIDADO PREVIDENCIARIO'!$F$5:$H$1810,2,FALSE),"")</f>
        <v>3567136.26</v>
      </c>
      <c r="G1179" s="6">
        <f>IFERROR(VLOOKUP(A1179,'[1]CONSOLIDADO PREVIDENCIARIO'!$F$5:$H$1810,3,FALSE),"")</f>
        <v>5634898.4000000004</v>
      </c>
      <c r="H1179" s="6" t="str">
        <f>IFERROR(VLOOKUP(A1179,'[1]CONSOLIDADO FINANCEIRO'!$F$5:$H$288,2,FALSE),"")</f>
        <v/>
      </c>
      <c r="I1179" s="6" t="str">
        <f>IFERROR(VLOOKUP(A1179,'[1]CONSOLIDADO FINANCEIRO'!$F$5:$H$288,3,FALSE),"")</f>
        <v/>
      </c>
      <c r="J1179" s="6">
        <f t="shared" si="36"/>
        <v>3567136.26</v>
      </c>
      <c r="K1179" s="6">
        <f t="shared" si="37"/>
        <v>5634898.4000000004</v>
      </c>
    </row>
    <row r="1180" spans="1:11" ht="12.75" customHeight="1" x14ac:dyDescent="0.25">
      <c r="A1180" s="1" t="s">
        <v>1183</v>
      </c>
      <c r="B1180" s="3" t="s">
        <v>2160</v>
      </c>
      <c r="C1180" s="3" t="s">
        <v>2180</v>
      </c>
      <c r="D1180" s="1" t="s">
        <v>4</v>
      </c>
      <c r="E1180" s="1" t="s">
        <v>5</v>
      </c>
      <c r="F1180" s="6">
        <f>IFERROR(VLOOKUP(A1180,'[1]CONSOLIDADO PREVIDENCIARIO'!$F$5:$H$1810,2,FALSE),"")</f>
        <v>1113090.42</v>
      </c>
      <c r="G1180" s="6">
        <f>IFERROR(VLOOKUP(A1180,'[1]CONSOLIDADO PREVIDENCIARIO'!$F$5:$H$1810,3,FALSE),"")</f>
        <v>3540167.59</v>
      </c>
      <c r="H1180" s="6" t="str">
        <f>IFERROR(VLOOKUP(A1180,'[1]CONSOLIDADO FINANCEIRO'!$F$5:$H$288,2,FALSE),"")</f>
        <v/>
      </c>
      <c r="I1180" s="6" t="str">
        <f>IFERROR(VLOOKUP(A1180,'[1]CONSOLIDADO FINANCEIRO'!$F$5:$H$288,3,FALSE),"")</f>
        <v/>
      </c>
      <c r="J1180" s="6">
        <f t="shared" si="36"/>
        <v>1113090.42</v>
      </c>
      <c r="K1180" s="6">
        <f t="shared" si="37"/>
        <v>3540167.59</v>
      </c>
    </row>
    <row r="1181" spans="1:11" ht="12.75" customHeight="1" x14ac:dyDescent="0.25">
      <c r="A1181" s="1" t="s">
        <v>1184</v>
      </c>
      <c r="B1181" s="3" t="s">
        <v>2155</v>
      </c>
      <c r="C1181" s="3" t="s">
        <v>2181</v>
      </c>
      <c r="D1181" s="1" t="s">
        <v>66</v>
      </c>
      <c r="E1181" s="1" t="s">
        <v>66</v>
      </c>
      <c r="F1181" s="6">
        <f>IFERROR(VLOOKUP(A1181,'[1]CONSOLIDADO PREVIDENCIARIO'!$F$5:$H$1810,2,FALSE),"")</f>
        <v>1928081.47</v>
      </c>
      <c r="G1181" s="6">
        <f>IFERROR(VLOOKUP(A1181,'[1]CONSOLIDADO PREVIDENCIARIO'!$F$5:$H$1810,3,FALSE),"")</f>
        <v>3249452.16</v>
      </c>
      <c r="H1181" s="6" t="str">
        <f>IFERROR(VLOOKUP(A1181,'[1]CONSOLIDADO FINANCEIRO'!$F$5:$H$288,2,FALSE),"")</f>
        <v/>
      </c>
      <c r="I1181" s="6" t="str">
        <f>IFERROR(VLOOKUP(A1181,'[1]CONSOLIDADO FINANCEIRO'!$F$5:$H$288,3,FALSE),"")</f>
        <v/>
      </c>
      <c r="J1181" s="6">
        <f t="shared" si="36"/>
        <v>1928081.47</v>
      </c>
      <c r="K1181" s="6">
        <f t="shared" si="37"/>
        <v>3249452.16</v>
      </c>
    </row>
    <row r="1182" spans="1:11" ht="12.75" customHeight="1" x14ac:dyDescent="0.25">
      <c r="A1182" s="1" t="s">
        <v>1185</v>
      </c>
      <c r="B1182" s="3" t="s">
        <v>2169</v>
      </c>
      <c r="C1182" s="3" t="s">
        <v>2183</v>
      </c>
      <c r="D1182" s="1" t="s">
        <v>8</v>
      </c>
      <c r="E1182" s="1" t="s">
        <v>15</v>
      </c>
      <c r="F1182" s="6">
        <f>IFERROR(VLOOKUP(A1182,'[1]CONSOLIDADO PREVIDENCIARIO'!$F$5:$H$1810,2,FALSE),"")</f>
        <v>6100960.46</v>
      </c>
      <c r="G1182" s="6">
        <f>IFERROR(VLOOKUP(A1182,'[1]CONSOLIDADO PREVIDENCIARIO'!$F$5:$H$1810,3,FALSE),"")</f>
        <v>6100960.46</v>
      </c>
      <c r="H1182" s="6">
        <f>IFERROR(VLOOKUP(A1182,'[1]CONSOLIDADO FINANCEIRO'!$F$5:$H$288,2,FALSE),"")</f>
        <v>3429963.65</v>
      </c>
      <c r="I1182" s="6">
        <f>IFERROR(VLOOKUP(A1182,'[1]CONSOLIDADO FINANCEIRO'!$F$5:$H$288,3,FALSE),"")</f>
        <v>3181995.96</v>
      </c>
      <c r="J1182" s="6">
        <f t="shared" si="36"/>
        <v>9530924.1099999994</v>
      </c>
      <c r="K1182" s="6">
        <f t="shared" si="37"/>
        <v>9282956.4199999999</v>
      </c>
    </row>
    <row r="1183" spans="1:11" ht="12.75" customHeight="1" x14ac:dyDescent="0.25">
      <c r="A1183" s="1" t="s">
        <v>1186</v>
      </c>
      <c r="B1183" s="3" t="s">
        <v>2170</v>
      </c>
      <c r="C1183" s="3" t="s">
        <v>2176</v>
      </c>
      <c r="D1183" s="1" t="s">
        <v>8</v>
      </c>
      <c r="E1183" s="1" t="s">
        <v>5</v>
      </c>
      <c r="F1183" s="6">
        <f>IFERROR(VLOOKUP(A1183,'[1]CONSOLIDADO PREVIDENCIARIO'!$F$5:$H$1810,2,FALSE),"")</f>
        <v>687967.8</v>
      </c>
      <c r="G1183" s="6">
        <f>IFERROR(VLOOKUP(A1183,'[1]CONSOLIDADO PREVIDENCIARIO'!$F$5:$H$1810,3,FALSE),"")</f>
        <v>1540215.3</v>
      </c>
      <c r="H1183" s="6">
        <f>IFERROR(VLOOKUP(A1183,'[1]CONSOLIDADO FINANCEIRO'!$F$5:$H$288,2,FALSE),"")</f>
        <v>1893541</v>
      </c>
      <c r="I1183" s="6">
        <f>IFERROR(VLOOKUP(A1183,'[1]CONSOLIDADO FINANCEIRO'!$F$5:$H$288,3,FALSE),"")</f>
        <v>4564075.4000000004</v>
      </c>
      <c r="J1183" s="6">
        <f t="shared" si="36"/>
        <v>2581508.7999999998</v>
      </c>
      <c r="K1183" s="6">
        <f t="shared" si="37"/>
        <v>6104290.7000000002</v>
      </c>
    </row>
    <row r="1184" spans="1:11" ht="12.75" customHeight="1" x14ac:dyDescent="0.25">
      <c r="A1184" s="1" t="s">
        <v>1187</v>
      </c>
      <c r="B1184" s="3" t="s">
        <v>2162</v>
      </c>
      <c r="C1184" s="3" t="s">
        <v>2176</v>
      </c>
      <c r="D1184" s="1" t="s">
        <v>4</v>
      </c>
      <c r="E1184" s="1" t="s">
        <v>15</v>
      </c>
      <c r="F1184" s="6">
        <f>IFERROR(VLOOKUP(A1184,'[1]CONSOLIDADO PREVIDENCIARIO'!$F$5:$H$1810,2,FALSE),"")</f>
        <v>1150432.8600000001</v>
      </c>
      <c r="G1184" s="6">
        <f>IFERROR(VLOOKUP(A1184,'[1]CONSOLIDADO PREVIDENCIARIO'!$F$5:$H$1810,3,FALSE),"")</f>
        <v>986602.89</v>
      </c>
      <c r="H1184" s="6" t="str">
        <f>IFERROR(VLOOKUP(A1184,'[1]CONSOLIDADO FINANCEIRO'!$F$5:$H$288,2,FALSE),"")</f>
        <v/>
      </c>
      <c r="I1184" s="6" t="str">
        <f>IFERROR(VLOOKUP(A1184,'[1]CONSOLIDADO FINANCEIRO'!$F$5:$H$288,3,FALSE),"")</f>
        <v/>
      </c>
      <c r="J1184" s="6">
        <f t="shared" si="36"/>
        <v>1150432.8600000001</v>
      </c>
      <c r="K1184" s="6">
        <f t="shared" si="37"/>
        <v>986602.89</v>
      </c>
    </row>
    <row r="1185" spans="1:11" ht="12.75" customHeight="1" x14ac:dyDescent="0.25">
      <c r="A1185" s="1" t="s">
        <v>1188</v>
      </c>
      <c r="B1185" s="3" t="s">
        <v>2177</v>
      </c>
      <c r="C1185" s="3" t="s">
        <v>2176</v>
      </c>
      <c r="D1185" s="1" t="s">
        <v>4</v>
      </c>
      <c r="E1185" s="1" t="s">
        <v>15</v>
      </c>
      <c r="F1185" s="6">
        <f>IFERROR(VLOOKUP(A1185,'[1]CONSOLIDADO PREVIDENCIARIO'!$F$5:$H$1810,2,FALSE),"")</f>
        <v>1085037.82</v>
      </c>
      <c r="G1185" s="6">
        <f>IFERROR(VLOOKUP(A1185,'[1]CONSOLIDADO PREVIDENCIARIO'!$F$5:$H$1810,3,FALSE),"")</f>
        <v>2668775.9500000002</v>
      </c>
      <c r="H1185" s="6" t="str">
        <f>IFERROR(VLOOKUP(A1185,'[1]CONSOLIDADO FINANCEIRO'!$F$5:$H$288,2,FALSE),"")</f>
        <v/>
      </c>
      <c r="I1185" s="6" t="str">
        <f>IFERROR(VLOOKUP(A1185,'[1]CONSOLIDADO FINANCEIRO'!$F$5:$H$288,3,FALSE),"")</f>
        <v/>
      </c>
      <c r="J1185" s="6">
        <f t="shared" si="36"/>
        <v>1085037.82</v>
      </c>
      <c r="K1185" s="6">
        <f t="shared" si="37"/>
        <v>2668775.9500000002</v>
      </c>
    </row>
    <row r="1186" spans="1:11" ht="12.75" customHeight="1" x14ac:dyDescent="0.25">
      <c r="A1186" s="1" t="s">
        <v>1189</v>
      </c>
      <c r="B1186" s="3" t="s">
        <v>2177</v>
      </c>
      <c r="C1186" s="3" t="s">
        <v>2176</v>
      </c>
      <c r="D1186" s="1" t="s">
        <v>4</v>
      </c>
      <c r="E1186" s="1" t="s">
        <v>5</v>
      </c>
      <c r="F1186" s="6">
        <f>IFERROR(VLOOKUP(A1186,'[1]CONSOLIDADO PREVIDENCIARIO'!$F$5:$H$1810,2,FALSE),"")</f>
        <v>806071.46</v>
      </c>
      <c r="G1186" s="6">
        <f>IFERROR(VLOOKUP(A1186,'[1]CONSOLIDADO PREVIDENCIARIO'!$F$5:$H$1810,3,FALSE),"")</f>
        <v>0</v>
      </c>
      <c r="H1186" s="6" t="str">
        <f>IFERROR(VLOOKUP(A1186,'[1]CONSOLIDADO FINANCEIRO'!$F$5:$H$288,2,FALSE),"")</f>
        <v/>
      </c>
      <c r="I1186" s="6" t="str">
        <f>IFERROR(VLOOKUP(A1186,'[1]CONSOLIDADO FINANCEIRO'!$F$5:$H$288,3,FALSE),"")</f>
        <v/>
      </c>
      <c r="J1186" s="6">
        <f t="shared" si="36"/>
        <v>806071.46</v>
      </c>
      <c r="K1186" s="6">
        <f t="shared" si="37"/>
        <v>0</v>
      </c>
    </row>
    <row r="1187" spans="1:11" ht="12.75" customHeight="1" x14ac:dyDescent="0.25">
      <c r="A1187" s="1" t="s">
        <v>1190</v>
      </c>
      <c r="B1187" s="3" t="s">
        <v>2170</v>
      </c>
      <c r="C1187" s="3" t="s">
        <v>2176</v>
      </c>
      <c r="D1187" s="1" t="s">
        <v>8</v>
      </c>
      <c r="E1187" s="1" t="s">
        <v>5</v>
      </c>
      <c r="F1187" s="6">
        <f>IFERROR(VLOOKUP(A1187,'[1]CONSOLIDADO PREVIDENCIARIO'!$F$5:$H$1810,2,FALSE),"")</f>
        <v>7816088.7000000002</v>
      </c>
      <c r="G1187" s="6">
        <f>IFERROR(VLOOKUP(A1187,'[1]CONSOLIDADO PREVIDENCIARIO'!$F$5:$H$1810,3,FALSE),"")</f>
        <v>19431870.300000001</v>
      </c>
      <c r="H1187" s="6" t="str">
        <f>IFERROR(VLOOKUP(A1187,'[1]CONSOLIDADO FINANCEIRO'!$F$5:$H$288,2,FALSE),"")</f>
        <v/>
      </c>
      <c r="I1187" s="6" t="str">
        <f>IFERROR(VLOOKUP(A1187,'[1]CONSOLIDADO FINANCEIRO'!$F$5:$H$288,3,FALSE),"")</f>
        <v/>
      </c>
      <c r="J1187" s="6">
        <f t="shared" si="36"/>
        <v>7816088.7000000002</v>
      </c>
      <c r="K1187" s="6">
        <f t="shared" si="37"/>
        <v>19431870.300000001</v>
      </c>
    </row>
    <row r="1188" spans="1:11" ht="12.75" customHeight="1" x14ac:dyDescent="0.25">
      <c r="A1188" s="1" t="s">
        <v>1191</v>
      </c>
      <c r="B1188" s="3" t="s">
        <v>2153</v>
      </c>
      <c r="C1188" s="3" t="s">
        <v>2182</v>
      </c>
      <c r="D1188" s="1" t="s">
        <v>8</v>
      </c>
      <c r="E1188" s="1" t="s">
        <v>5</v>
      </c>
      <c r="F1188" s="6">
        <f>IFERROR(VLOOKUP(A1188,'[1]CONSOLIDADO PREVIDENCIARIO'!$F$5:$H$1810,2,FALSE),"")</f>
        <v>2261167.21</v>
      </c>
      <c r="G1188" s="6">
        <f>IFERROR(VLOOKUP(A1188,'[1]CONSOLIDADO PREVIDENCIARIO'!$F$5:$H$1810,3,FALSE),"")</f>
        <v>2285152.08</v>
      </c>
      <c r="H1188" s="6" t="str">
        <f>IFERROR(VLOOKUP(A1188,'[1]CONSOLIDADO FINANCEIRO'!$F$5:$H$288,2,FALSE),"")</f>
        <v/>
      </c>
      <c r="I1188" s="6" t="str">
        <f>IFERROR(VLOOKUP(A1188,'[1]CONSOLIDADO FINANCEIRO'!$F$5:$H$288,3,FALSE),"")</f>
        <v/>
      </c>
      <c r="J1188" s="6">
        <f t="shared" si="36"/>
        <v>2261167.21</v>
      </c>
      <c r="K1188" s="6">
        <f t="shared" si="37"/>
        <v>2285152.08</v>
      </c>
    </row>
    <row r="1189" spans="1:11" ht="12.75" customHeight="1" x14ac:dyDescent="0.25">
      <c r="A1189" s="1" t="s">
        <v>1192</v>
      </c>
      <c r="B1189" s="3" t="s">
        <v>2171</v>
      </c>
      <c r="C1189" s="3" t="s">
        <v>2182</v>
      </c>
      <c r="D1189" s="1" t="s">
        <v>4</v>
      </c>
      <c r="E1189" s="1" t="s">
        <v>15</v>
      </c>
      <c r="F1189" s="6">
        <f>IFERROR(VLOOKUP(A1189,'[1]CONSOLIDADO PREVIDENCIARIO'!$F$5:$H$1810,2,FALSE),"")</f>
        <v>420021.26</v>
      </c>
      <c r="G1189" s="6">
        <f>IFERROR(VLOOKUP(A1189,'[1]CONSOLIDADO PREVIDENCIARIO'!$F$5:$H$1810,3,FALSE),"")</f>
        <v>1477428.05</v>
      </c>
      <c r="H1189" s="6" t="str">
        <f>IFERROR(VLOOKUP(A1189,'[1]CONSOLIDADO FINANCEIRO'!$F$5:$H$288,2,FALSE),"")</f>
        <v/>
      </c>
      <c r="I1189" s="6" t="str">
        <f>IFERROR(VLOOKUP(A1189,'[1]CONSOLIDADO FINANCEIRO'!$F$5:$H$288,3,FALSE),"")</f>
        <v/>
      </c>
      <c r="J1189" s="6">
        <f t="shared" si="36"/>
        <v>420021.26</v>
      </c>
      <c r="K1189" s="6">
        <f t="shared" si="37"/>
        <v>1477428.05</v>
      </c>
    </row>
    <row r="1190" spans="1:11" ht="12.75" customHeight="1" x14ac:dyDescent="0.25">
      <c r="A1190" s="1" t="s">
        <v>1193</v>
      </c>
      <c r="B1190" s="3" t="s">
        <v>2170</v>
      </c>
      <c r="C1190" s="3" t="s">
        <v>2176</v>
      </c>
      <c r="D1190" s="1" t="s">
        <v>8</v>
      </c>
      <c r="E1190" s="1" t="s">
        <v>5</v>
      </c>
      <c r="F1190" s="6">
        <f>IFERROR(VLOOKUP(A1190,'[1]CONSOLIDADO PREVIDENCIARIO'!$F$5:$H$1810,2,FALSE),"")</f>
        <v>5219483.3</v>
      </c>
      <c r="G1190" s="6">
        <f>IFERROR(VLOOKUP(A1190,'[1]CONSOLIDADO PREVIDENCIARIO'!$F$5:$H$1810,3,FALSE),"")</f>
        <v>5469878</v>
      </c>
      <c r="H1190" s="6" t="str">
        <f>IFERROR(VLOOKUP(A1190,'[1]CONSOLIDADO FINANCEIRO'!$F$5:$H$288,2,FALSE),"")</f>
        <v/>
      </c>
      <c r="I1190" s="6" t="str">
        <f>IFERROR(VLOOKUP(A1190,'[1]CONSOLIDADO FINANCEIRO'!$F$5:$H$288,3,FALSE),"")</f>
        <v/>
      </c>
      <c r="J1190" s="6">
        <f t="shared" si="36"/>
        <v>5219483.3</v>
      </c>
      <c r="K1190" s="6">
        <f t="shared" si="37"/>
        <v>5469878</v>
      </c>
    </row>
    <row r="1191" spans="1:11" ht="12.75" customHeight="1" x14ac:dyDescent="0.25">
      <c r="A1191" s="1" t="s">
        <v>1194</v>
      </c>
      <c r="B1191" s="3" t="s">
        <v>2177</v>
      </c>
      <c r="C1191" s="3" t="s">
        <v>2176</v>
      </c>
      <c r="D1191" s="1" t="s">
        <v>8</v>
      </c>
      <c r="E1191" s="1" t="s">
        <v>15</v>
      </c>
      <c r="F1191" s="6">
        <f>IFERROR(VLOOKUP(A1191,'[1]CONSOLIDADO PREVIDENCIARIO'!$F$5:$H$1810,2,FALSE),"")</f>
        <v>73157.38</v>
      </c>
      <c r="G1191" s="6">
        <f>IFERROR(VLOOKUP(A1191,'[1]CONSOLIDADO PREVIDENCIARIO'!$F$5:$H$1810,3,FALSE),"")</f>
        <v>121717.69</v>
      </c>
      <c r="H1191" s="6">
        <f>IFERROR(VLOOKUP(A1191,'[1]CONSOLIDADO FINANCEIRO'!$F$5:$H$288,2,FALSE),"")</f>
        <v>3687563.91</v>
      </c>
      <c r="I1191" s="6">
        <f>IFERROR(VLOOKUP(A1191,'[1]CONSOLIDADO FINANCEIRO'!$F$5:$H$288,3,FALSE),"")</f>
        <v>6713772.1900000004</v>
      </c>
      <c r="J1191" s="6">
        <f t="shared" si="36"/>
        <v>3760721.29</v>
      </c>
      <c r="K1191" s="6">
        <f t="shared" si="37"/>
        <v>6835489.8800000008</v>
      </c>
    </row>
    <row r="1192" spans="1:11" ht="12.75" customHeight="1" x14ac:dyDescent="0.25">
      <c r="A1192" s="1" t="s">
        <v>1195</v>
      </c>
      <c r="B1192" s="3" t="s">
        <v>2157</v>
      </c>
      <c r="C1192" s="3" t="s">
        <v>2182</v>
      </c>
      <c r="D1192" s="1" t="s">
        <v>8</v>
      </c>
      <c r="E1192" s="1" t="s">
        <v>5</v>
      </c>
      <c r="F1192" s="6" t="str">
        <f>IFERROR(VLOOKUP(A1192,'[1]CONSOLIDADO PREVIDENCIARIO'!$F$5:$H$1810,2,FALSE),"")</f>
        <v/>
      </c>
      <c r="G1192" s="6" t="str">
        <f>IFERROR(VLOOKUP(A1192,'[1]CONSOLIDADO PREVIDENCIARIO'!$F$5:$H$1810,3,FALSE),"")</f>
        <v/>
      </c>
      <c r="H1192" s="6" t="str">
        <f>IFERROR(VLOOKUP(A1192,'[1]CONSOLIDADO FINANCEIRO'!$F$5:$H$288,2,FALSE),"")</f>
        <v/>
      </c>
      <c r="I1192" s="6" t="str">
        <f>IFERROR(VLOOKUP(A1192,'[1]CONSOLIDADO FINANCEIRO'!$F$5:$H$288,3,FALSE),"")</f>
        <v/>
      </c>
      <c r="J1192" s="6">
        <f t="shared" si="36"/>
        <v>0</v>
      </c>
      <c r="K1192" s="6">
        <f t="shared" si="37"/>
        <v>0</v>
      </c>
    </row>
    <row r="1193" spans="1:11" ht="12.75" customHeight="1" x14ac:dyDescent="0.25">
      <c r="A1193" s="1" t="s">
        <v>1196</v>
      </c>
      <c r="B1193" s="3" t="s">
        <v>2159</v>
      </c>
      <c r="C1193" s="3" t="s">
        <v>2176</v>
      </c>
      <c r="D1193" s="1" t="s">
        <v>8</v>
      </c>
      <c r="E1193" s="1" t="s">
        <v>15</v>
      </c>
      <c r="F1193" s="6">
        <f>IFERROR(VLOOKUP(A1193,'[1]CONSOLIDADO PREVIDENCIARIO'!$F$5:$H$1810,2,FALSE),"")</f>
        <v>1016141.18</v>
      </c>
      <c r="G1193" s="6">
        <f>IFERROR(VLOOKUP(A1193,'[1]CONSOLIDADO PREVIDENCIARIO'!$F$5:$H$1810,3,FALSE),"")</f>
        <v>1350758.88</v>
      </c>
      <c r="H1193" s="6">
        <f>IFERROR(VLOOKUP(A1193,'[1]CONSOLIDADO FINANCEIRO'!$F$5:$H$288,2,FALSE),"")</f>
        <v>599617.78</v>
      </c>
      <c r="I1193" s="6">
        <f>IFERROR(VLOOKUP(A1193,'[1]CONSOLIDADO FINANCEIRO'!$F$5:$H$288,3,FALSE),"")</f>
        <v>1500312.55</v>
      </c>
      <c r="J1193" s="6">
        <f t="shared" si="36"/>
        <v>1615758.96</v>
      </c>
      <c r="K1193" s="6">
        <f t="shared" si="37"/>
        <v>2851071.4299999997</v>
      </c>
    </row>
    <row r="1194" spans="1:11" ht="12.75" customHeight="1" x14ac:dyDescent="0.25">
      <c r="A1194" s="1" t="s">
        <v>1197</v>
      </c>
      <c r="B1194" s="3" t="s">
        <v>2160</v>
      </c>
      <c r="C1194" s="3" t="s">
        <v>2180</v>
      </c>
      <c r="D1194" s="1" t="s">
        <v>8</v>
      </c>
      <c r="E1194" s="1" t="s">
        <v>15</v>
      </c>
      <c r="F1194" s="6" t="str">
        <f>IFERROR(VLOOKUP(A1194,'[1]CONSOLIDADO PREVIDENCIARIO'!$F$5:$H$1810,2,FALSE),"")</f>
        <v/>
      </c>
      <c r="G1194" s="6" t="str">
        <f>IFERROR(VLOOKUP(A1194,'[1]CONSOLIDADO PREVIDENCIARIO'!$F$5:$H$1810,3,FALSE),"")</f>
        <v/>
      </c>
      <c r="H1194" s="6" t="str">
        <f>IFERROR(VLOOKUP(A1194,'[1]CONSOLIDADO FINANCEIRO'!$F$5:$H$288,2,FALSE),"")</f>
        <v/>
      </c>
      <c r="I1194" s="6" t="str">
        <f>IFERROR(VLOOKUP(A1194,'[1]CONSOLIDADO FINANCEIRO'!$F$5:$H$288,3,FALSE),"")</f>
        <v/>
      </c>
      <c r="J1194" s="6">
        <f t="shared" si="36"/>
        <v>0</v>
      </c>
      <c r="K1194" s="6">
        <f t="shared" si="37"/>
        <v>0</v>
      </c>
    </row>
    <row r="1195" spans="1:11" ht="12.75" customHeight="1" x14ac:dyDescent="0.25">
      <c r="A1195" s="1" t="s">
        <v>1198</v>
      </c>
      <c r="B1195" s="3" t="s">
        <v>2153</v>
      </c>
      <c r="C1195" s="3" t="s">
        <v>2182</v>
      </c>
      <c r="D1195" s="1" t="s">
        <v>4</v>
      </c>
      <c r="E1195" s="1" t="s">
        <v>15</v>
      </c>
      <c r="F1195" s="6">
        <f>IFERROR(VLOOKUP(A1195,'[1]CONSOLIDADO PREVIDENCIARIO'!$F$5:$H$1810,2,FALSE),"")</f>
        <v>1032033.94</v>
      </c>
      <c r="G1195" s="6">
        <f>IFERROR(VLOOKUP(A1195,'[1]CONSOLIDADO PREVIDENCIARIO'!$F$5:$H$1810,3,FALSE),"")</f>
        <v>2900741.35</v>
      </c>
      <c r="H1195" s="6" t="str">
        <f>IFERROR(VLOOKUP(A1195,'[1]CONSOLIDADO FINANCEIRO'!$F$5:$H$288,2,FALSE),"")</f>
        <v/>
      </c>
      <c r="I1195" s="6" t="str">
        <f>IFERROR(VLOOKUP(A1195,'[1]CONSOLIDADO FINANCEIRO'!$F$5:$H$288,3,FALSE),"")</f>
        <v/>
      </c>
      <c r="J1195" s="6">
        <f t="shared" si="36"/>
        <v>1032033.94</v>
      </c>
      <c r="K1195" s="6">
        <f t="shared" si="37"/>
        <v>2900741.35</v>
      </c>
    </row>
    <row r="1196" spans="1:11" ht="12.75" customHeight="1" x14ac:dyDescent="0.25">
      <c r="A1196" s="1" t="s">
        <v>1199</v>
      </c>
      <c r="B1196" s="3" t="s">
        <v>2162</v>
      </c>
      <c r="C1196" s="3" t="s">
        <v>2176</v>
      </c>
      <c r="D1196" s="1" t="s">
        <v>4</v>
      </c>
      <c r="E1196" s="1" t="s">
        <v>15</v>
      </c>
      <c r="F1196" s="6">
        <f>IFERROR(VLOOKUP(A1196,'[1]CONSOLIDADO PREVIDENCIARIO'!$F$5:$H$1810,2,FALSE),"")</f>
        <v>825728.69</v>
      </c>
      <c r="G1196" s="6">
        <f>IFERROR(VLOOKUP(A1196,'[1]CONSOLIDADO PREVIDENCIARIO'!$F$5:$H$1810,3,FALSE),"")</f>
        <v>1506062.01</v>
      </c>
      <c r="H1196" s="6" t="str">
        <f>IFERROR(VLOOKUP(A1196,'[1]CONSOLIDADO FINANCEIRO'!$F$5:$H$288,2,FALSE),"")</f>
        <v/>
      </c>
      <c r="I1196" s="6" t="str">
        <f>IFERROR(VLOOKUP(A1196,'[1]CONSOLIDADO FINANCEIRO'!$F$5:$H$288,3,FALSE),"")</f>
        <v/>
      </c>
      <c r="J1196" s="6">
        <f t="shared" si="36"/>
        <v>825728.69</v>
      </c>
      <c r="K1196" s="6">
        <f t="shared" si="37"/>
        <v>1506062.01</v>
      </c>
    </row>
    <row r="1197" spans="1:11" ht="12.75" customHeight="1" x14ac:dyDescent="0.25">
      <c r="A1197" s="1" t="s">
        <v>1200</v>
      </c>
      <c r="B1197" s="3" t="s">
        <v>2160</v>
      </c>
      <c r="C1197" s="3" t="s">
        <v>2180</v>
      </c>
      <c r="D1197" s="1" t="s">
        <v>8</v>
      </c>
      <c r="E1197" s="1" t="s">
        <v>5</v>
      </c>
      <c r="F1197" s="6">
        <f>IFERROR(VLOOKUP(A1197,'[1]CONSOLIDADO PREVIDENCIARIO'!$F$5:$H$1810,2,FALSE),"")</f>
        <v>13373848.439999999</v>
      </c>
      <c r="G1197" s="6">
        <f>IFERROR(VLOOKUP(A1197,'[1]CONSOLIDADO PREVIDENCIARIO'!$F$5:$H$1810,3,FALSE),"")</f>
        <v>20804858.890000001</v>
      </c>
      <c r="H1197" s="6" t="str">
        <f>IFERROR(VLOOKUP(A1197,'[1]CONSOLIDADO FINANCEIRO'!$F$5:$H$288,2,FALSE),"")</f>
        <v/>
      </c>
      <c r="I1197" s="6" t="str">
        <f>IFERROR(VLOOKUP(A1197,'[1]CONSOLIDADO FINANCEIRO'!$F$5:$H$288,3,FALSE),"")</f>
        <v/>
      </c>
      <c r="J1197" s="6">
        <f t="shared" si="36"/>
        <v>13373848.439999999</v>
      </c>
      <c r="K1197" s="6">
        <f t="shared" si="37"/>
        <v>20804858.890000001</v>
      </c>
    </row>
    <row r="1198" spans="1:11" ht="12.75" customHeight="1" x14ac:dyDescent="0.25">
      <c r="A1198" s="1" t="s">
        <v>1201</v>
      </c>
      <c r="B1198" s="3" t="s">
        <v>2177</v>
      </c>
      <c r="C1198" s="3" t="s">
        <v>2176</v>
      </c>
      <c r="D1198" s="1" t="s">
        <v>4</v>
      </c>
      <c r="E1198" s="1" t="s">
        <v>5</v>
      </c>
      <c r="F1198" s="6">
        <f>IFERROR(VLOOKUP(A1198,'[1]CONSOLIDADO PREVIDENCIARIO'!$F$5:$H$1810,2,FALSE),"")</f>
        <v>0</v>
      </c>
      <c r="G1198" s="6">
        <f>IFERROR(VLOOKUP(A1198,'[1]CONSOLIDADO PREVIDENCIARIO'!$F$5:$H$1810,3,FALSE),"")</f>
        <v>445.17</v>
      </c>
      <c r="H1198" s="6" t="str">
        <f>IFERROR(VLOOKUP(A1198,'[1]CONSOLIDADO FINANCEIRO'!$F$5:$H$288,2,FALSE),"")</f>
        <v/>
      </c>
      <c r="I1198" s="6" t="str">
        <f>IFERROR(VLOOKUP(A1198,'[1]CONSOLIDADO FINANCEIRO'!$F$5:$H$288,3,FALSE),"")</f>
        <v/>
      </c>
      <c r="J1198" s="6">
        <f t="shared" si="36"/>
        <v>0</v>
      </c>
      <c r="K1198" s="6">
        <f t="shared" si="37"/>
        <v>445.17</v>
      </c>
    </row>
    <row r="1199" spans="1:11" ht="12.75" customHeight="1" x14ac:dyDescent="0.25">
      <c r="A1199" s="1" t="s">
        <v>1202</v>
      </c>
      <c r="B1199" s="3" t="s">
        <v>2170</v>
      </c>
      <c r="C1199" s="3" t="s">
        <v>2176</v>
      </c>
      <c r="D1199" s="1" t="s">
        <v>8</v>
      </c>
      <c r="E1199" s="1" t="s">
        <v>15</v>
      </c>
      <c r="F1199" s="6">
        <f>IFERROR(VLOOKUP(A1199,'[1]CONSOLIDADO PREVIDENCIARIO'!$F$5:$H$1810,2,FALSE),"")</f>
        <v>5182474.75</v>
      </c>
      <c r="G1199" s="6">
        <f>IFERROR(VLOOKUP(A1199,'[1]CONSOLIDADO PREVIDENCIARIO'!$F$5:$H$1810,3,FALSE),"")</f>
        <v>8403464.8000000007</v>
      </c>
      <c r="H1199" s="6" t="str">
        <f>IFERROR(VLOOKUP(A1199,'[1]CONSOLIDADO FINANCEIRO'!$F$5:$H$288,2,FALSE),"")</f>
        <v/>
      </c>
      <c r="I1199" s="6" t="str">
        <f>IFERROR(VLOOKUP(A1199,'[1]CONSOLIDADO FINANCEIRO'!$F$5:$H$288,3,FALSE),"")</f>
        <v/>
      </c>
      <c r="J1199" s="6">
        <f t="shared" si="36"/>
        <v>5182474.75</v>
      </c>
      <c r="K1199" s="6">
        <f t="shared" si="37"/>
        <v>8403464.8000000007</v>
      </c>
    </row>
    <row r="1200" spans="1:11" ht="12.75" customHeight="1" x14ac:dyDescent="0.25">
      <c r="A1200" s="1" t="s">
        <v>1203</v>
      </c>
      <c r="B1200" s="3" t="s">
        <v>2162</v>
      </c>
      <c r="C1200" s="3" t="s">
        <v>2176</v>
      </c>
      <c r="D1200" s="1" t="s">
        <v>4</v>
      </c>
      <c r="E1200" s="1" t="s">
        <v>5</v>
      </c>
      <c r="F1200" s="6">
        <f>IFERROR(VLOOKUP(A1200,'[1]CONSOLIDADO PREVIDENCIARIO'!$F$5:$H$1810,2,FALSE),"")</f>
        <v>1111117.52</v>
      </c>
      <c r="G1200" s="6">
        <f>IFERROR(VLOOKUP(A1200,'[1]CONSOLIDADO PREVIDENCIARIO'!$F$5:$H$1810,3,FALSE),"")</f>
        <v>1540487.06</v>
      </c>
      <c r="H1200" s="6" t="str">
        <f>IFERROR(VLOOKUP(A1200,'[1]CONSOLIDADO FINANCEIRO'!$F$5:$H$288,2,FALSE),"")</f>
        <v/>
      </c>
      <c r="I1200" s="6" t="str">
        <f>IFERROR(VLOOKUP(A1200,'[1]CONSOLIDADO FINANCEIRO'!$F$5:$H$288,3,FALSE),"")</f>
        <v/>
      </c>
      <c r="J1200" s="6">
        <f t="shared" si="36"/>
        <v>1111117.52</v>
      </c>
      <c r="K1200" s="6">
        <f t="shared" si="37"/>
        <v>1540487.06</v>
      </c>
    </row>
    <row r="1201" spans="1:11" ht="12.75" customHeight="1" x14ac:dyDescent="0.25">
      <c r="A1201" s="1" t="s">
        <v>1204</v>
      </c>
      <c r="B1201" s="3" t="s">
        <v>2167</v>
      </c>
      <c r="C1201" s="3" t="s">
        <v>2182</v>
      </c>
      <c r="D1201" s="1" t="s">
        <v>8</v>
      </c>
      <c r="E1201" s="1" t="s">
        <v>15</v>
      </c>
      <c r="F1201" s="6">
        <f>IFERROR(VLOOKUP(A1201,'[1]CONSOLIDADO PREVIDENCIARIO'!$F$5:$H$1810,2,FALSE),"")</f>
        <v>6769310.29</v>
      </c>
      <c r="G1201" s="6">
        <f>IFERROR(VLOOKUP(A1201,'[1]CONSOLIDADO PREVIDENCIARIO'!$F$5:$H$1810,3,FALSE),"")</f>
        <v>0</v>
      </c>
      <c r="H1201" s="6" t="str">
        <f>IFERROR(VLOOKUP(A1201,'[1]CONSOLIDADO FINANCEIRO'!$F$5:$H$288,2,FALSE),"")</f>
        <v/>
      </c>
      <c r="I1201" s="6" t="str">
        <f>IFERROR(VLOOKUP(A1201,'[1]CONSOLIDADO FINANCEIRO'!$F$5:$H$288,3,FALSE),"")</f>
        <v/>
      </c>
      <c r="J1201" s="6">
        <f t="shared" si="36"/>
        <v>6769310.29</v>
      </c>
      <c r="K1201" s="6">
        <f t="shared" si="37"/>
        <v>0</v>
      </c>
    </row>
    <row r="1202" spans="1:11" ht="12.75" customHeight="1" x14ac:dyDescent="0.25">
      <c r="A1202" s="1" t="s">
        <v>1205</v>
      </c>
      <c r="B1202" s="3" t="s">
        <v>2177</v>
      </c>
      <c r="C1202" s="3" t="s">
        <v>2176</v>
      </c>
      <c r="D1202" s="1" t="s">
        <v>8</v>
      </c>
      <c r="E1202" s="1" t="s">
        <v>15</v>
      </c>
      <c r="F1202" s="6">
        <f>IFERROR(VLOOKUP(A1202,'[1]CONSOLIDADO PREVIDENCIARIO'!$F$5:$H$1810,2,FALSE),"")</f>
        <v>3367410.34</v>
      </c>
      <c r="G1202" s="6">
        <f>IFERROR(VLOOKUP(A1202,'[1]CONSOLIDADO PREVIDENCIARIO'!$F$5:$H$1810,3,FALSE),"")</f>
        <v>5465815.5300000003</v>
      </c>
      <c r="H1202" s="6" t="str">
        <f>IFERROR(VLOOKUP(A1202,'[1]CONSOLIDADO FINANCEIRO'!$F$5:$H$288,2,FALSE),"")</f>
        <v/>
      </c>
      <c r="I1202" s="6" t="str">
        <f>IFERROR(VLOOKUP(A1202,'[1]CONSOLIDADO FINANCEIRO'!$F$5:$H$288,3,FALSE),"")</f>
        <v/>
      </c>
      <c r="J1202" s="6">
        <f t="shared" si="36"/>
        <v>3367410.34</v>
      </c>
      <c r="K1202" s="6">
        <f t="shared" si="37"/>
        <v>5465815.5300000003</v>
      </c>
    </row>
    <row r="1203" spans="1:11" ht="12.75" customHeight="1" x14ac:dyDescent="0.25">
      <c r="A1203" s="1" t="s">
        <v>1206</v>
      </c>
      <c r="B1203" s="3" t="s">
        <v>2178</v>
      </c>
      <c r="C1203" s="3" t="s">
        <v>2181</v>
      </c>
      <c r="D1203" s="1" t="s">
        <v>4</v>
      </c>
      <c r="E1203" s="1" t="s">
        <v>5</v>
      </c>
      <c r="F1203" s="6">
        <f>IFERROR(VLOOKUP(A1203,'[1]CONSOLIDADO PREVIDENCIARIO'!$F$5:$H$1810,2,FALSE),"")</f>
        <v>1436429.85</v>
      </c>
      <c r="G1203" s="6">
        <f>IFERROR(VLOOKUP(A1203,'[1]CONSOLIDADO PREVIDENCIARIO'!$F$5:$H$1810,3,FALSE),"")</f>
        <v>3060740.46</v>
      </c>
      <c r="H1203" s="6" t="str">
        <f>IFERROR(VLOOKUP(A1203,'[1]CONSOLIDADO FINANCEIRO'!$F$5:$H$288,2,FALSE),"")</f>
        <v/>
      </c>
      <c r="I1203" s="6" t="str">
        <f>IFERROR(VLOOKUP(A1203,'[1]CONSOLIDADO FINANCEIRO'!$F$5:$H$288,3,FALSE),"")</f>
        <v/>
      </c>
      <c r="J1203" s="6">
        <f t="shared" si="36"/>
        <v>1436429.85</v>
      </c>
      <c r="K1203" s="6">
        <f t="shared" si="37"/>
        <v>3060740.46</v>
      </c>
    </row>
    <row r="1204" spans="1:11" ht="12.75" customHeight="1" x14ac:dyDescent="0.25">
      <c r="A1204" s="1" t="s">
        <v>1207</v>
      </c>
      <c r="B1204" s="3" t="s">
        <v>2164</v>
      </c>
      <c r="C1204" s="3" t="s">
        <v>2180</v>
      </c>
      <c r="D1204" s="1" t="s">
        <v>8</v>
      </c>
      <c r="E1204" s="1" t="s">
        <v>5</v>
      </c>
      <c r="F1204" s="6">
        <f>IFERROR(VLOOKUP(A1204,'[1]CONSOLIDADO PREVIDENCIARIO'!$F$5:$H$1810,2,FALSE),"")</f>
        <v>3032559.84</v>
      </c>
      <c r="G1204" s="6">
        <f>IFERROR(VLOOKUP(A1204,'[1]CONSOLIDADO PREVIDENCIARIO'!$F$5:$H$1810,3,FALSE),"")</f>
        <v>4758022.6399999997</v>
      </c>
      <c r="H1204" s="6" t="str">
        <f>IFERROR(VLOOKUP(A1204,'[1]CONSOLIDADO FINANCEIRO'!$F$5:$H$288,2,FALSE),"")</f>
        <v/>
      </c>
      <c r="I1204" s="6" t="str">
        <f>IFERROR(VLOOKUP(A1204,'[1]CONSOLIDADO FINANCEIRO'!$F$5:$H$288,3,FALSE),"")</f>
        <v/>
      </c>
      <c r="J1204" s="6">
        <f t="shared" si="36"/>
        <v>3032559.84</v>
      </c>
      <c r="K1204" s="6">
        <f t="shared" si="37"/>
        <v>4758022.6399999997</v>
      </c>
    </row>
    <row r="1205" spans="1:11" ht="12.75" customHeight="1" x14ac:dyDescent="0.25">
      <c r="A1205" s="1" t="s">
        <v>1208</v>
      </c>
      <c r="B1205" s="3" t="s">
        <v>2177</v>
      </c>
      <c r="C1205" s="3" t="s">
        <v>2176</v>
      </c>
      <c r="D1205" s="1" t="s">
        <v>89</v>
      </c>
      <c r="E1205" s="1" t="s">
        <v>5</v>
      </c>
      <c r="F1205" s="6">
        <f>IFERROR(VLOOKUP(A1205,'[1]CONSOLIDADO PREVIDENCIARIO'!$F$5:$H$1810,2,FALSE),"")</f>
        <v>18850875.210000001</v>
      </c>
      <c r="G1205" s="6">
        <f>IFERROR(VLOOKUP(A1205,'[1]CONSOLIDADO PREVIDENCIARIO'!$F$5:$H$1810,3,FALSE),"")</f>
        <v>50467483.219999999</v>
      </c>
      <c r="H1205" s="6" t="str">
        <f>IFERROR(VLOOKUP(A1205,'[1]CONSOLIDADO FINANCEIRO'!$F$5:$H$288,2,FALSE),"")</f>
        <v/>
      </c>
      <c r="I1205" s="6" t="str">
        <f>IFERROR(VLOOKUP(A1205,'[1]CONSOLIDADO FINANCEIRO'!$F$5:$H$288,3,FALSE),"")</f>
        <v/>
      </c>
      <c r="J1205" s="6">
        <f t="shared" si="36"/>
        <v>18850875.210000001</v>
      </c>
      <c r="K1205" s="6">
        <f t="shared" si="37"/>
        <v>50467483.219999999</v>
      </c>
    </row>
    <row r="1206" spans="1:11" ht="12.75" customHeight="1" x14ac:dyDescent="0.25">
      <c r="A1206" s="1" t="s">
        <v>1209</v>
      </c>
      <c r="B1206" s="3" t="s">
        <v>2161</v>
      </c>
      <c r="C1206" s="3" t="s">
        <v>2182</v>
      </c>
      <c r="D1206" s="1" t="s">
        <v>8</v>
      </c>
      <c r="E1206" s="1" t="s">
        <v>5</v>
      </c>
      <c r="F1206" s="6">
        <f>IFERROR(VLOOKUP(A1206,'[1]CONSOLIDADO PREVIDENCIARIO'!$F$5:$H$1810,2,FALSE),"")</f>
        <v>6205753.0499999998</v>
      </c>
      <c r="G1206" s="6">
        <f>IFERROR(VLOOKUP(A1206,'[1]CONSOLIDADO PREVIDENCIARIO'!$F$5:$H$1810,3,FALSE),"")</f>
        <v>0</v>
      </c>
      <c r="H1206" s="6" t="str">
        <f>IFERROR(VLOOKUP(A1206,'[1]CONSOLIDADO FINANCEIRO'!$F$5:$H$288,2,FALSE),"")</f>
        <v/>
      </c>
      <c r="I1206" s="6" t="str">
        <f>IFERROR(VLOOKUP(A1206,'[1]CONSOLIDADO FINANCEIRO'!$F$5:$H$288,3,FALSE),"")</f>
        <v/>
      </c>
      <c r="J1206" s="6">
        <f t="shared" si="36"/>
        <v>6205753.0499999998</v>
      </c>
      <c r="K1206" s="6">
        <f t="shared" si="37"/>
        <v>0</v>
      </c>
    </row>
    <row r="1207" spans="1:11" ht="12.75" customHeight="1" x14ac:dyDescent="0.25">
      <c r="A1207" s="1" t="s">
        <v>1210</v>
      </c>
      <c r="B1207" s="3" t="s">
        <v>2177</v>
      </c>
      <c r="C1207" s="3" t="s">
        <v>2176</v>
      </c>
      <c r="D1207" s="1" t="s">
        <v>4</v>
      </c>
      <c r="E1207" s="1" t="s">
        <v>15</v>
      </c>
      <c r="F1207" s="6">
        <f>IFERROR(VLOOKUP(A1207,'[1]CONSOLIDADO PREVIDENCIARIO'!$F$5:$H$1810,2,FALSE),"")</f>
        <v>1136706.74</v>
      </c>
      <c r="G1207" s="6">
        <f>IFERROR(VLOOKUP(A1207,'[1]CONSOLIDADO PREVIDENCIARIO'!$F$5:$H$1810,3,FALSE),"")</f>
        <v>0</v>
      </c>
      <c r="H1207" s="6" t="str">
        <f>IFERROR(VLOOKUP(A1207,'[1]CONSOLIDADO FINANCEIRO'!$F$5:$H$288,2,FALSE),"")</f>
        <v/>
      </c>
      <c r="I1207" s="6" t="str">
        <f>IFERROR(VLOOKUP(A1207,'[1]CONSOLIDADO FINANCEIRO'!$F$5:$H$288,3,FALSE),"")</f>
        <v/>
      </c>
      <c r="J1207" s="6">
        <f t="shared" si="36"/>
        <v>1136706.74</v>
      </c>
      <c r="K1207" s="6">
        <f t="shared" si="37"/>
        <v>0</v>
      </c>
    </row>
    <row r="1208" spans="1:11" ht="12.75" customHeight="1" x14ac:dyDescent="0.25">
      <c r="A1208" s="1" t="s">
        <v>1211</v>
      </c>
      <c r="B1208" s="3" t="s">
        <v>2166</v>
      </c>
      <c r="C1208" s="3" t="s">
        <v>2182</v>
      </c>
      <c r="D1208" s="1" t="s">
        <v>4</v>
      </c>
      <c r="E1208" s="1" t="s">
        <v>15</v>
      </c>
      <c r="F1208" s="6">
        <f>IFERROR(VLOOKUP(A1208,'[1]CONSOLIDADO PREVIDENCIARIO'!$F$5:$H$1810,2,FALSE),"")</f>
        <v>972209.5</v>
      </c>
      <c r="G1208" s="6">
        <f>IFERROR(VLOOKUP(A1208,'[1]CONSOLIDADO PREVIDENCIARIO'!$F$5:$H$1810,3,FALSE),"")</f>
        <v>1401432.32</v>
      </c>
      <c r="H1208" s="6" t="str">
        <f>IFERROR(VLOOKUP(A1208,'[1]CONSOLIDADO FINANCEIRO'!$F$5:$H$288,2,FALSE),"")</f>
        <v/>
      </c>
      <c r="I1208" s="6" t="str">
        <f>IFERROR(VLOOKUP(A1208,'[1]CONSOLIDADO FINANCEIRO'!$F$5:$H$288,3,FALSE),"")</f>
        <v/>
      </c>
      <c r="J1208" s="6">
        <f t="shared" si="36"/>
        <v>972209.5</v>
      </c>
      <c r="K1208" s="6">
        <f t="shared" si="37"/>
        <v>1401432.32</v>
      </c>
    </row>
    <row r="1209" spans="1:11" ht="12.75" customHeight="1" x14ac:dyDescent="0.25">
      <c r="A1209" s="1" t="s">
        <v>1212</v>
      </c>
      <c r="B1209" s="3" t="s">
        <v>2165</v>
      </c>
      <c r="C1209" s="3" t="s">
        <v>2181</v>
      </c>
      <c r="D1209" s="1" t="s">
        <v>8</v>
      </c>
      <c r="E1209" s="1" t="s">
        <v>5</v>
      </c>
      <c r="F1209" s="6">
        <f>IFERROR(VLOOKUP(A1209,'[1]CONSOLIDADO PREVIDENCIARIO'!$F$5:$H$1810,2,FALSE),"")</f>
        <v>8579788.1500000004</v>
      </c>
      <c r="G1209" s="6">
        <f>IFERROR(VLOOKUP(A1209,'[1]CONSOLIDADO PREVIDENCIARIO'!$F$5:$H$1810,3,FALSE),"")</f>
        <v>0</v>
      </c>
      <c r="H1209" s="6">
        <f>IFERROR(VLOOKUP(A1209,'[1]CONSOLIDADO FINANCEIRO'!$F$5:$H$288,2,FALSE),"")</f>
        <v>0</v>
      </c>
      <c r="I1209" s="6">
        <f>IFERROR(VLOOKUP(A1209,'[1]CONSOLIDADO FINANCEIRO'!$F$5:$H$288,3,FALSE),"")</f>
        <v>16396657</v>
      </c>
      <c r="J1209" s="6">
        <f t="shared" si="36"/>
        <v>8579788.1500000004</v>
      </c>
      <c r="K1209" s="6">
        <f t="shared" si="37"/>
        <v>16396657</v>
      </c>
    </row>
    <row r="1210" spans="1:11" ht="12.75" customHeight="1" x14ac:dyDescent="0.25">
      <c r="A1210" s="1" t="s">
        <v>1213</v>
      </c>
      <c r="B1210" s="3" t="s">
        <v>2171</v>
      </c>
      <c r="C1210" s="3" t="s">
        <v>2182</v>
      </c>
      <c r="D1210" s="1" t="s">
        <v>4</v>
      </c>
      <c r="E1210" s="1" t="s">
        <v>5</v>
      </c>
      <c r="F1210" s="6">
        <f>IFERROR(VLOOKUP(A1210,'[1]CONSOLIDADO PREVIDENCIARIO'!$F$5:$H$1810,2,FALSE),"")</f>
        <v>4310047.5</v>
      </c>
      <c r="G1210" s="6">
        <f>IFERROR(VLOOKUP(A1210,'[1]CONSOLIDADO PREVIDENCIARIO'!$F$5:$H$1810,3,FALSE),"")</f>
        <v>6382092.1399999997</v>
      </c>
      <c r="H1210" s="6" t="str">
        <f>IFERROR(VLOOKUP(A1210,'[1]CONSOLIDADO FINANCEIRO'!$F$5:$H$288,2,FALSE),"")</f>
        <v/>
      </c>
      <c r="I1210" s="6" t="str">
        <f>IFERROR(VLOOKUP(A1210,'[1]CONSOLIDADO FINANCEIRO'!$F$5:$H$288,3,FALSE),"")</f>
        <v/>
      </c>
      <c r="J1210" s="6">
        <f t="shared" si="36"/>
        <v>4310047.5</v>
      </c>
      <c r="K1210" s="6">
        <f t="shared" si="37"/>
        <v>6382092.1399999997</v>
      </c>
    </row>
    <row r="1211" spans="1:11" ht="12.75" customHeight="1" x14ac:dyDescent="0.25">
      <c r="A1211" s="1" t="s">
        <v>1214</v>
      </c>
      <c r="B1211" s="3" t="s">
        <v>2162</v>
      </c>
      <c r="C1211" s="3" t="s">
        <v>2176</v>
      </c>
      <c r="D1211" s="1" t="s">
        <v>8</v>
      </c>
      <c r="E1211" s="1" t="s">
        <v>5</v>
      </c>
      <c r="F1211" s="6">
        <f>IFERROR(VLOOKUP(A1211,'[1]CONSOLIDADO PREVIDENCIARIO'!$F$5:$H$1810,2,FALSE),"")</f>
        <v>2307962.34</v>
      </c>
      <c r="G1211" s="6">
        <f>IFERROR(VLOOKUP(A1211,'[1]CONSOLIDADO PREVIDENCIARIO'!$F$5:$H$1810,3,FALSE),"")</f>
        <v>3320283.72</v>
      </c>
      <c r="H1211" s="6" t="str">
        <f>IFERROR(VLOOKUP(A1211,'[1]CONSOLIDADO FINANCEIRO'!$F$5:$H$288,2,FALSE),"")</f>
        <v/>
      </c>
      <c r="I1211" s="6" t="str">
        <f>IFERROR(VLOOKUP(A1211,'[1]CONSOLIDADO FINANCEIRO'!$F$5:$H$288,3,FALSE),"")</f>
        <v/>
      </c>
      <c r="J1211" s="6">
        <f t="shared" si="36"/>
        <v>2307962.34</v>
      </c>
      <c r="K1211" s="6">
        <f t="shared" si="37"/>
        <v>3320283.72</v>
      </c>
    </row>
    <row r="1212" spans="1:11" ht="12.75" customHeight="1" x14ac:dyDescent="0.25">
      <c r="A1212" s="1" t="s">
        <v>1215</v>
      </c>
      <c r="B1212" s="3" t="s">
        <v>2162</v>
      </c>
      <c r="C1212" s="3" t="s">
        <v>2176</v>
      </c>
      <c r="D1212" s="1" t="s">
        <v>4</v>
      </c>
      <c r="E1212" s="1" t="s">
        <v>15</v>
      </c>
      <c r="F1212" s="6">
        <f>IFERROR(VLOOKUP(A1212,'[1]CONSOLIDADO PREVIDENCIARIO'!$F$5:$H$1810,2,FALSE),"")</f>
        <v>1270343.3700000001</v>
      </c>
      <c r="G1212" s="6">
        <f>IFERROR(VLOOKUP(A1212,'[1]CONSOLIDADO PREVIDENCIARIO'!$F$5:$H$1810,3,FALSE),"")</f>
        <v>2028623.08</v>
      </c>
      <c r="H1212" s="6" t="str">
        <f>IFERROR(VLOOKUP(A1212,'[1]CONSOLIDADO FINANCEIRO'!$F$5:$H$288,2,FALSE),"")</f>
        <v/>
      </c>
      <c r="I1212" s="6" t="str">
        <f>IFERROR(VLOOKUP(A1212,'[1]CONSOLIDADO FINANCEIRO'!$F$5:$H$288,3,FALSE),"")</f>
        <v/>
      </c>
      <c r="J1212" s="6">
        <f t="shared" si="36"/>
        <v>1270343.3700000001</v>
      </c>
      <c r="K1212" s="6">
        <f t="shared" si="37"/>
        <v>2028623.08</v>
      </c>
    </row>
    <row r="1213" spans="1:11" ht="12.75" customHeight="1" x14ac:dyDescent="0.25">
      <c r="A1213" s="1" t="s">
        <v>1216</v>
      </c>
      <c r="B1213" s="3" t="s">
        <v>2177</v>
      </c>
      <c r="C1213" s="3" t="s">
        <v>2176</v>
      </c>
      <c r="D1213" s="1" t="s">
        <v>4</v>
      </c>
      <c r="E1213" s="1" t="s">
        <v>15</v>
      </c>
      <c r="F1213" s="6">
        <f>IFERROR(VLOOKUP(A1213,'[1]CONSOLIDADO PREVIDENCIARIO'!$F$5:$H$1810,2,FALSE),"")</f>
        <v>801274.41</v>
      </c>
      <c r="G1213" s="6">
        <f>IFERROR(VLOOKUP(A1213,'[1]CONSOLIDADO PREVIDENCIARIO'!$F$5:$H$1810,3,FALSE),"")</f>
        <v>0</v>
      </c>
      <c r="H1213" s="6" t="str">
        <f>IFERROR(VLOOKUP(A1213,'[1]CONSOLIDADO FINANCEIRO'!$F$5:$H$288,2,FALSE),"")</f>
        <v/>
      </c>
      <c r="I1213" s="6" t="str">
        <f>IFERROR(VLOOKUP(A1213,'[1]CONSOLIDADO FINANCEIRO'!$F$5:$H$288,3,FALSE),"")</f>
        <v/>
      </c>
      <c r="J1213" s="6">
        <f t="shared" si="36"/>
        <v>801274.41</v>
      </c>
      <c r="K1213" s="6">
        <f t="shared" si="37"/>
        <v>0</v>
      </c>
    </row>
    <row r="1214" spans="1:11" ht="12.75" customHeight="1" x14ac:dyDescent="0.25">
      <c r="A1214" s="1" t="s">
        <v>1217</v>
      </c>
      <c r="B1214" s="3" t="s">
        <v>2178</v>
      </c>
      <c r="C1214" s="3" t="s">
        <v>2181</v>
      </c>
      <c r="D1214" s="1" t="s">
        <v>4</v>
      </c>
      <c r="E1214" s="1" t="s">
        <v>5</v>
      </c>
      <c r="F1214" s="6">
        <f>IFERROR(VLOOKUP(A1214,'[1]CONSOLIDADO PREVIDENCIARIO'!$F$5:$H$1810,2,FALSE),"")</f>
        <v>883835.08</v>
      </c>
      <c r="G1214" s="6">
        <f>IFERROR(VLOOKUP(A1214,'[1]CONSOLIDADO PREVIDENCIARIO'!$F$5:$H$1810,3,FALSE),"")</f>
        <v>1218188.92</v>
      </c>
      <c r="H1214" s="6" t="str">
        <f>IFERROR(VLOOKUP(A1214,'[1]CONSOLIDADO FINANCEIRO'!$F$5:$H$288,2,FALSE),"")</f>
        <v/>
      </c>
      <c r="I1214" s="6" t="str">
        <f>IFERROR(VLOOKUP(A1214,'[1]CONSOLIDADO FINANCEIRO'!$F$5:$H$288,3,FALSE),"")</f>
        <v/>
      </c>
      <c r="J1214" s="6">
        <f t="shared" si="36"/>
        <v>883835.08</v>
      </c>
      <c r="K1214" s="6">
        <f t="shared" si="37"/>
        <v>1218188.92</v>
      </c>
    </row>
    <row r="1215" spans="1:11" ht="12.75" customHeight="1" x14ac:dyDescent="0.25">
      <c r="A1215" s="1" t="s">
        <v>1218</v>
      </c>
      <c r="B1215" s="3" t="s">
        <v>2177</v>
      </c>
      <c r="C1215" s="3" t="s">
        <v>2176</v>
      </c>
      <c r="D1215" s="1" t="s">
        <v>8</v>
      </c>
      <c r="E1215" s="1" t="s">
        <v>5</v>
      </c>
      <c r="F1215" s="6" t="str">
        <f>IFERROR(VLOOKUP(A1215,'[1]CONSOLIDADO PREVIDENCIARIO'!$F$5:$H$1810,2,FALSE),"")</f>
        <v/>
      </c>
      <c r="G1215" s="6" t="str">
        <f>IFERROR(VLOOKUP(A1215,'[1]CONSOLIDADO PREVIDENCIARIO'!$F$5:$H$1810,3,FALSE),"")</f>
        <v/>
      </c>
      <c r="H1215" s="6" t="str">
        <f>IFERROR(VLOOKUP(A1215,'[1]CONSOLIDADO FINANCEIRO'!$F$5:$H$288,2,FALSE),"")</f>
        <v/>
      </c>
      <c r="I1215" s="6" t="str">
        <f>IFERROR(VLOOKUP(A1215,'[1]CONSOLIDADO FINANCEIRO'!$F$5:$H$288,3,FALSE),"")</f>
        <v/>
      </c>
      <c r="J1215" s="6">
        <f t="shared" si="36"/>
        <v>0</v>
      </c>
      <c r="K1215" s="6">
        <f t="shared" si="37"/>
        <v>0</v>
      </c>
    </row>
    <row r="1216" spans="1:11" ht="12.75" customHeight="1" x14ac:dyDescent="0.25">
      <c r="A1216" s="1" t="s">
        <v>1219</v>
      </c>
      <c r="B1216" s="3" t="s">
        <v>2172</v>
      </c>
      <c r="C1216" s="3" t="s">
        <v>2181</v>
      </c>
      <c r="D1216" s="1" t="s">
        <v>4</v>
      </c>
      <c r="E1216" s="1" t="s">
        <v>5</v>
      </c>
      <c r="F1216" s="6">
        <f>IFERROR(VLOOKUP(A1216,'[1]CONSOLIDADO PREVIDENCIARIO'!$F$5:$H$1810,2,FALSE),"")</f>
        <v>1703927.96</v>
      </c>
      <c r="G1216" s="6">
        <f>IFERROR(VLOOKUP(A1216,'[1]CONSOLIDADO PREVIDENCIARIO'!$F$5:$H$1810,3,FALSE),"")</f>
        <v>3140748.02</v>
      </c>
      <c r="H1216" s="6" t="str">
        <f>IFERROR(VLOOKUP(A1216,'[1]CONSOLIDADO FINANCEIRO'!$F$5:$H$288,2,FALSE),"")</f>
        <v/>
      </c>
      <c r="I1216" s="6" t="str">
        <f>IFERROR(VLOOKUP(A1216,'[1]CONSOLIDADO FINANCEIRO'!$F$5:$H$288,3,FALSE),"")</f>
        <v/>
      </c>
      <c r="J1216" s="6">
        <f t="shared" si="36"/>
        <v>1703927.96</v>
      </c>
      <c r="K1216" s="6">
        <f t="shared" si="37"/>
        <v>3140748.02</v>
      </c>
    </row>
    <row r="1217" spans="1:11" ht="12.75" customHeight="1" x14ac:dyDescent="0.25">
      <c r="A1217" s="1" t="s">
        <v>1220</v>
      </c>
      <c r="B1217" s="3" t="s">
        <v>2178</v>
      </c>
      <c r="C1217" s="3" t="s">
        <v>2181</v>
      </c>
      <c r="D1217" s="1" t="s">
        <v>4</v>
      </c>
      <c r="E1217" s="1" t="s">
        <v>5</v>
      </c>
      <c r="F1217" s="6">
        <f>IFERROR(VLOOKUP(A1217,'[1]CONSOLIDADO PREVIDENCIARIO'!$F$5:$H$1810,2,FALSE),"")</f>
        <v>605376.81999999995</v>
      </c>
      <c r="G1217" s="6">
        <f>IFERROR(VLOOKUP(A1217,'[1]CONSOLIDADO PREVIDENCIARIO'!$F$5:$H$1810,3,FALSE),"")</f>
        <v>0</v>
      </c>
      <c r="H1217" s="6" t="str">
        <f>IFERROR(VLOOKUP(A1217,'[1]CONSOLIDADO FINANCEIRO'!$F$5:$H$288,2,FALSE),"")</f>
        <v/>
      </c>
      <c r="I1217" s="6" t="str">
        <f>IFERROR(VLOOKUP(A1217,'[1]CONSOLIDADO FINANCEIRO'!$F$5:$H$288,3,FALSE),"")</f>
        <v/>
      </c>
      <c r="J1217" s="6">
        <f t="shared" si="36"/>
        <v>605376.81999999995</v>
      </c>
      <c r="K1217" s="6">
        <f t="shared" si="37"/>
        <v>0</v>
      </c>
    </row>
    <row r="1218" spans="1:11" ht="12.75" customHeight="1" x14ac:dyDescent="0.25">
      <c r="A1218" s="1" t="s">
        <v>1221</v>
      </c>
      <c r="B1218" s="3" t="s">
        <v>2153</v>
      </c>
      <c r="C1218" s="3" t="s">
        <v>2182</v>
      </c>
      <c r="D1218" s="1" t="s">
        <v>4</v>
      </c>
      <c r="E1218" s="1" t="s">
        <v>5</v>
      </c>
      <c r="F1218" s="6">
        <f>IFERROR(VLOOKUP(A1218,'[1]CONSOLIDADO PREVIDENCIARIO'!$F$5:$H$1810,2,FALSE),"")</f>
        <v>1533123.12</v>
      </c>
      <c r="G1218" s="6">
        <f>IFERROR(VLOOKUP(A1218,'[1]CONSOLIDADO PREVIDENCIARIO'!$F$5:$H$1810,3,FALSE),"")</f>
        <v>4445149.54</v>
      </c>
      <c r="H1218" s="6" t="str">
        <f>IFERROR(VLOOKUP(A1218,'[1]CONSOLIDADO FINANCEIRO'!$F$5:$H$288,2,FALSE),"")</f>
        <v/>
      </c>
      <c r="I1218" s="6" t="str">
        <f>IFERROR(VLOOKUP(A1218,'[1]CONSOLIDADO FINANCEIRO'!$F$5:$H$288,3,FALSE),"")</f>
        <v/>
      </c>
      <c r="J1218" s="6">
        <f t="shared" si="36"/>
        <v>1533123.12</v>
      </c>
      <c r="K1218" s="6">
        <f t="shared" si="37"/>
        <v>4445149.54</v>
      </c>
    </row>
    <row r="1219" spans="1:11" ht="12.75" customHeight="1" x14ac:dyDescent="0.25">
      <c r="A1219" s="1" t="s">
        <v>1222</v>
      </c>
      <c r="B1219" s="3" t="s">
        <v>2174</v>
      </c>
      <c r="C1219" s="3" t="s">
        <v>2183</v>
      </c>
      <c r="D1219" s="1" t="s">
        <v>8</v>
      </c>
      <c r="E1219" s="1" t="s">
        <v>15</v>
      </c>
      <c r="F1219" s="6">
        <f>IFERROR(VLOOKUP(A1219,'[1]CONSOLIDADO PREVIDENCIARIO'!$F$5:$H$1810,2,FALSE),"")</f>
        <v>12629418.789999999</v>
      </c>
      <c r="G1219" s="6">
        <f>IFERROR(VLOOKUP(A1219,'[1]CONSOLIDADO PREVIDENCIARIO'!$F$5:$H$1810,3,FALSE),"")</f>
        <v>15848859.960000001</v>
      </c>
      <c r="H1219" s="6" t="str">
        <f>IFERROR(VLOOKUP(A1219,'[1]CONSOLIDADO FINANCEIRO'!$F$5:$H$288,2,FALSE),"")</f>
        <v/>
      </c>
      <c r="I1219" s="6" t="str">
        <f>IFERROR(VLOOKUP(A1219,'[1]CONSOLIDADO FINANCEIRO'!$F$5:$H$288,3,FALSE),"")</f>
        <v/>
      </c>
      <c r="J1219" s="6">
        <f t="shared" si="36"/>
        <v>12629418.789999999</v>
      </c>
      <c r="K1219" s="6">
        <f t="shared" si="37"/>
        <v>15848859.960000001</v>
      </c>
    </row>
    <row r="1220" spans="1:11" ht="12.75" customHeight="1" x14ac:dyDescent="0.25">
      <c r="A1220" s="1" t="s">
        <v>1223</v>
      </c>
      <c r="B1220" s="3" t="s">
        <v>2162</v>
      </c>
      <c r="C1220" s="3" t="s">
        <v>2176</v>
      </c>
      <c r="D1220" s="1" t="s">
        <v>89</v>
      </c>
      <c r="E1220" s="1" t="s">
        <v>15</v>
      </c>
      <c r="F1220" s="6">
        <f>IFERROR(VLOOKUP(A1220,'[1]CONSOLIDADO PREVIDENCIARIO'!$F$5:$H$1810,2,FALSE),"")</f>
        <v>20786886.489999998</v>
      </c>
      <c r="G1220" s="6">
        <f>IFERROR(VLOOKUP(A1220,'[1]CONSOLIDADO PREVIDENCIARIO'!$F$5:$H$1810,3,FALSE),"")</f>
        <v>85020612.890000001</v>
      </c>
      <c r="H1220" s="6" t="str">
        <f>IFERROR(VLOOKUP(A1220,'[1]CONSOLIDADO FINANCEIRO'!$F$5:$H$288,2,FALSE),"")</f>
        <v/>
      </c>
      <c r="I1220" s="6" t="str">
        <f>IFERROR(VLOOKUP(A1220,'[1]CONSOLIDADO FINANCEIRO'!$F$5:$H$288,3,FALSE),"")</f>
        <v/>
      </c>
      <c r="J1220" s="6">
        <f t="shared" si="36"/>
        <v>20786886.489999998</v>
      </c>
      <c r="K1220" s="6">
        <f t="shared" si="37"/>
        <v>85020612.890000001</v>
      </c>
    </row>
    <row r="1221" spans="1:11" ht="12.75" customHeight="1" x14ac:dyDescent="0.25">
      <c r="A1221" s="1" t="s">
        <v>1224</v>
      </c>
      <c r="B1221" s="3" t="s">
        <v>2160</v>
      </c>
      <c r="C1221" s="3" t="s">
        <v>2180</v>
      </c>
      <c r="D1221" s="1" t="s">
        <v>4</v>
      </c>
      <c r="E1221" s="1" t="s">
        <v>15</v>
      </c>
      <c r="F1221" s="6">
        <f>IFERROR(VLOOKUP(A1221,'[1]CONSOLIDADO PREVIDENCIARIO'!$F$5:$H$1810,2,FALSE),"")</f>
        <v>1409856.5</v>
      </c>
      <c r="G1221" s="6">
        <f>IFERROR(VLOOKUP(A1221,'[1]CONSOLIDADO PREVIDENCIARIO'!$F$5:$H$1810,3,FALSE),"")</f>
        <v>4124980.05</v>
      </c>
      <c r="H1221" s="6" t="str">
        <f>IFERROR(VLOOKUP(A1221,'[1]CONSOLIDADO FINANCEIRO'!$F$5:$H$288,2,FALSE),"")</f>
        <v/>
      </c>
      <c r="I1221" s="6" t="str">
        <f>IFERROR(VLOOKUP(A1221,'[1]CONSOLIDADO FINANCEIRO'!$F$5:$H$288,3,FALSE),"")</f>
        <v/>
      </c>
      <c r="J1221" s="6">
        <f t="shared" si="36"/>
        <v>1409856.5</v>
      </c>
      <c r="K1221" s="6">
        <f t="shared" si="37"/>
        <v>4124980.05</v>
      </c>
    </row>
    <row r="1222" spans="1:11" ht="12.75" customHeight="1" x14ac:dyDescent="0.25">
      <c r="A1222" s="1" t="s">
        <v>1225</v>
      </c>
      <c r="B1222" s="3" t="s">
        <v>2160</v>
      </c>
      <c r="C1222" s="3" t="s">
        <v>2180</v>
      </c>
      <c r="D1222" s="1" t="s">
        <v>4</v>
      </c>
      <c r="E1222" s="1" t="s">
        <v>5</v>
      </c>
      <c r="F1222" s="6">
        <f>IFERROR(VLOOKUP(A1222,'[1]CONSOLIDADO PREVIDENCIARIO'!$F$5:$H$1810,2,FALSE),"")</f>
        <v>1843685.03</v>
      </c>
      <c r="G1222" s="6">
        <f>IFERROR(VLOOKUP(A1222,'[1]CONSOLIDADO PREVIDENCIARIO'!$F$5:$H$1810,3,FALSE),"")</f>
        <v>4823512.01</v>
      </c>
      <c r="H1222" s="6" t="str">
        <f>IFERROR(VLOOKUP(A1222,'[1]CONSOLIDADO FINANCEIRO'!$F$5:$H$288,2,FALSE),"")</f>
        <v/>
      </c>
      <c r="I1222" s="6" t="str">
        <f>IFERROR(VLOOKUP(A1222,'[1]CONSOLIDADO FINANCEIRO'!$F$5:$H$288,3,FALSE),"")</f>
        <v/>
      </c>
      <c r="J1222" s="6">
        <f t="shared" ref="J1222:J1285" si="38">SUM(F1222,H1222)</f>
        <v>1843685.03</v>
      </c>
      <c r="K1222" s="6">
        <f t="shared" ref="K1222:K1285" si="39">SUM(G1222,I1222)</f>
        <v>4823512.01</v>
      </c>
    </row>
    <row r="1223" spans="1:11" ht="12.75" customHeight="1" x14ac:dyDescent="0.25">
      <c r="A1223" s="1" t="s">
        <v>1226</v>
      </c>
      <c r="B1223" s="3" t="s">
        <v>2157</v>
      </c>
      <c r="C1223" s="3" t="s">
        <v>2182</v>
      </c>
      <c r="D1223" s="1" t="s">
        <v>8</v>
      </c>
      <c r="E1223" s="1" t="s">
        <v>15</v>
      </c>
      <c r="F1223" s="6">
        <f>IFERROR(VLOOKUP(A1223,'[1]CONSOLIDADO PREVIDENCIARIO'!$F$5:$H$1810,2,FALSE),"")</f>
        <v>1709250.09</v>
      </c>
      <c r="G1223" s="6">
        <f>IFERROR(VLOOKUP(A1223,'[1]CONSOLIDADO PREVIDENCIARIO'!$F$5:$H$1810,3,FALSE),"")</f>
        <v>795595.29</v>
      </c>
      <c r="H1223" s="6">
        <f>IFERROR(VLOOKUP(A1223,'[1]CONSOLIDADO FINANCEIRO'!$F$5:$H$288,2,FALSE),"")</f>
        <v>14109576.060000001</v>
      </c>
      <c r="I1223" s="6">
        <f>IFERROR(VLOOKUP(A1223,'[1]CONSOLIDADO FINANCEIRO'!$F$5:$H$288,3,FALSE),"")</f>
        <v>9787698.7100000009</v>
      </c>
      <c r="J1223" s="6">
        <f t="shared" si="38"/>
        <v>15818826.15</v>
      </c>
      <c r="K1223" s="6">
        <f t="shared" si="39"/>
        <v>10583294</v>
      </c>
    </row>
    <row r="1224" spans="1:11" ht="12.75" customHeight="1" x14ac:dyDescent="0.25">
      <c r="A1224" s="1" t="s">
        <v>1227</v>
      </c>
      <c r="B1224" s="3" t="s">
        <v>2162</v>
      </c>
      <c r="C1224" s="3" t="s">
        <v>2176</v>
      </c>
      <c r="D1224" s="1" t="s">
        <v>4</v>
      </c>
      <c r="E1224" s="1" t="s">
        <v>15</v>
      </c>
      <c r="F1224" s="6" t="str">
        <f>IFERROR(VLOOKUP(A1224,'[1]CONSOLIDADO PREVIDENCIARIO'!$F$5:$H$1810,2,FALSE),"")</f>
        <v/>
      </c>
      <c r="G1224" s="6" t="str">
        <f>IFERROR(VLOOKUP(A1224,'[1]CONSOLIDADO PREVIDENCIARIO'!$F$5:$H$1810,3,FALSE),"")</f>
        <v/>
      </c>
      <c r="H1224" s="6" t="str">
        <f>IFERROR(VLOOKUP(A1224,'[1]CONSOLIDADO FINANCEIRO'!$F$5:$H$288,2,FALSE),"")</f>
        <v/>
      </c>
      <c r="I1224" s="6" t="str">
        <f>IFERROR(VLOOKUP(A1224,'[1]CONSOLIDADO FINANCEIRO'!$F$5:$H$288,3,FALSE),"")</f>
        <v/>
      </c>
      <c r="J1224" s="6">
        <f t="shared" si="38"/>
        <v>0</v>
      </c>
      <c r="K1224" s="6">
        <f t="shared" si="39"/>
        <v>0</v>
      </c>
    </row>
    <row r="1225" spans="1:11" ht="12.75" customHeight="1" x14ac:dyDescent="0.25">
      <c r="A1225" s="1" t="s">
        <v>1228</v>
      </c>
      <c r="B1225" s="3" t="s">
        <v>2167</v>
      </c>
      <c r="C1225" s="3" t="s">
        <v>2182</v>
      </c>
      <c r="D1225" s="1" t="s">
        <v>8</v>
      </c>
      <c r="E1225" s="1" t="s">
        <v>15</v>
      </c>
      <c r="F1225" s="6">
        <f>IFERROR(VLOOKUP(A1225,'[1]CONSOLIDADO PREVIDENCIARIO'!$F$5:$H$1810,2,FALSE),"")</f>
        <v>1628878.56</v>
      </c>
      <c r="G1225" s="6">
        <f>IFERROR(VLOOKUP(A1225,'[1]CONSOLIDADO PREVIDENCIARIO'!$F$5:$H$1810,3,FALSE),"")</f>
        <v>7012378.8799999999</v>
      </c>
      <c r="H1225" s="6" t="str">
        <f>IFERROR(VLOOKUP(A1225,'[1]CONSOLIDADO FINANCEIRO'!$F$5:$H$288,2,FALSE),"")</f>
        <v/>
      </c>
      <c r="I1225" s="6" t="str">
        <f>IFERROR(VLOOKUP(A1225,'[1]CONSOLIDADO FINANCEIRO'!$F$5:$H$288,3,FALSE),"")</f>
        <v/>
      </c>
      <c r="J1225" s="6">
        <f t="shared" si="38"/>
        <v>1628878.56</v>
      </c>
      <c r="K1225" s="6">
        <f t="shared" si="39"/>
        <v>7012378.8799999999</v>
      </c>
    </row>
    <row r="1226" spans="1:11" ht="12.75" customHeight="1" x14ac:dyDescent="0.25">
      <c r="A1226" s="1" t="s">
        <v>1229</v>
      </c>
      <c r="B1226" s="3" t="s">
        <v>2169</v>
      </c>
      <c r="C1226" s="3" t="s">
        <v>2183</v>
      </c>
      <c r="D1226" s="1" t="s">
        <v>8</v>
      </c>
      <c r="E1226" s="1" t="s">
        <v>15</v>
      </c>
      <c r="F1226" s="6">
        <f>IFERROR(VLOOKUP(A1226,'[1]CONSOLIDADO PREVIDENCIARIO'!$F$5:$H$1810,2,FALSE),"")</f>
        <v>2228901.98</v>
      </c>
      <c r="G1226" s="6">
        <f>IFERROR(VLOOKUP(A1226,'[1]CONSOLIDADO PREVIDENCIARIO'!$F$5:$H$1810,3,FALSE),"")</f>
        <v>2391071.42</v>
      </c>
      <c r="H1226" s="6" t="str">
        <f>IFERROR(VLOOKUP(A1226,'[1]CONSOLIDADO FINANCEIRO'!$F$5:$H$288,2,FALSE),"")</f>
        <v/>
      </c>
      <c r="I1226" s="6" t="str">
        <f>IFERROR(VLOOKUP(A1226,'[1]CONSOLIDADO FINANCEIRO'!$F$5:$H$288,3,FALSE),"")</f>
        <v/>
      </c>
      <c r="J1226" s="6">
        <f t="shared" si="38"/>
        <v>2228901.98</v>
      </c>
      <c r="K1226" s="6">
        <f t="shared" si="39"/>
        <v>2391071.42</v>
      </c>
    </row>
    <row r="1227" spans="1:11" ht="12.75" customHeight="1" x14ac:dyDescent="0.25">
      <c r="A1227" s="1" t="s">
        <v>1230</v>
      </c>
      <c r="B1227" s="3" t="s">
        <v>2167</v>
      </c>
      <c r="C1227" s="3" t="s">
        <v>2182</v>
      </c>
      <c r="D1227" s="1" t="s">
        <v>8</v>
      </c>
      <c r="E1227" s="1" t="s">
        <v>15</v>
      </c>
      <c r="F1227" s="6">
        <f>IFERROR(VLOOKUP(A1227,'[1]CONSOLIDADO PREVIDENCIARIO'!$F$5:$H$1810,2,FALSE),"")</f>
        <v>4358373.8600000003</v>
      </c>
      <c r="G1227" s="6">
        <f>IFERROR(VLOOKUP(A1227,'[1]CONSOLIDADO PREVIDENCIARIO'!$F$5:$H$1810,3,FALSE),"")</f>
        <v>15207069.1</v>
      </c>
      <c r="H1227" s="6" t="str">
        <f>IFERROR(VLOOKUP(A1227,'[1]CONSOLIDADO FINANCEIRO'!$F$5:$H$288,2,FALSE),"")</f>
        <v/>
      </c>
      <c r="I1227" s="6" t="str">
        <f>IFERROR(VLOOKUP(A1227,'[1]CONSOLIDADO FINANCEIRO'!$F$5:$H$288,3,FALSE),"")</f>
        <v/>
      </c>
      <c r="J1227" s="6">
        <f t="shared" si="38"/>
        <v>4358373.8600000003</v>
      </c>
      <c r="K1227" s="6">
        <f t="shared" si="39"/>
        <v>15207069.1</v>
      </c>
    </row>
    <row r="1228" spans="1:11" ht="12.75" customHeight="1" x14ac:dyDescent="0.25">
      <c r="A1228" s="1" t="s">
        <v>1231</v>
      </c>
      <c r="B1228" s="3" t="s">
        <v>2174</v>
      </c>
      <c r="C1228" s="3" t="s">
        <v>2183</v>
      </c>
      <c r="D1228" s="1" t="s">
        <v>4</v>
      </c>
      <c r="E1228" s="1" t="s">
        <v>5</v>
      </c>
      <c r="F1228" s="6">
        <f>IFERROR(VLOOKUP(A1228,'[1]CONSOLIDADO PREVIDENCIARIO'!$F$5:$H$1810,2,FALSE),"")</f>
        <v>858897.58</v>
      </c>
      <c r="G1228" s="6">
        <f>IFERROR(VLOOKUP(A1228,'[1]CONSOLIDADO PREVIDENCIARIO'!$F$5:$H$1810,3,FALSE),"")</f>
        <v>1231948.3999999999</v>
      </c>
      <c r="H1228" s="6" t="str">
        <f>IFERROR(VLOOKUP(A1228,'[1]CONSOLIDADO FINANCEIRO'!$F$5:$H$288,2,FALSE),"")</f>
        <v/>
      </c>
      <c r="I1228" s="6" t="str">
        <f>IFERROR(VLOOKUP(A1228,'[1]CONSOLIDADO FINANCEIRO'!$F$5:$H$288,3,FALSE),"")</f>
        <v/>
      </c>
      <c r="J1228" s="6">
        <f t="shared" si="38"/>
        <v>858897.58</v>
      </c>
      <c r="K1228" s="6">
        <f t="shared" si="39"/>
        <v>1231948.3999999999</v>
      </c>
    </row>
    <row r="1229" spans="1:11" ht="12.75" customHeight="1" x14ac:dyDescent="0.25">
      <c r="A1229" s="1" t="s">
        <v>1232</v>
      </c>
      <c r="B1229" s="3" t="s">
        <v>2160</v>
      </c>
      <c r="C1229" s="3" t="s">
        <v>2180</v>
      </c>
      <c r="D1229" s="1" t="s">
        <v>8</v>
      </c>
      <c r="E1229" s="1" t="s">
        <v>15</v>
      </c>
      <c r="F1229" s="6">
        <f>IFERROR(VLOOKUP(A1229,'[1]CONSOLIDADO PREVIDENCIARIO'!$F$5:$H$1810,2,FALSE),"")</f>
        <v>4565488.12</v>
      </c>
      <c r="G1229" s="6">
        <f>IFERROR(VLOOKUP(A1229,'[1]CONSOLIDADO PREVIDENCIARIO'!$F$5:$H$1810,3,FALSE),"")</f>
        <v>3121788.77</v>
      </c>
      <c r="H1229" s="6" t="str">
        <f>IFERROR(VLOOKUP(A1229,'[1]CONSOLIDADO FINANCEIRO'!$F$5:$H$288,2,FALSE),"")</f>
        <v/>
      </c>
      <c r="I1229" s="6" t="str">
        <f>IFERROR(VLOOKUP(A1229,'[1]CONSOLIDADO FINANCEIRO'!$F$5:$H$288,3,FALSE),"")</f>
        <v/>
      </c>
      <c r="J1229" s="6">
        <f t="shared" si="38"/>
        <v>4565488.12</v>
      </c>
      <c r="K1229" s="6">
        <f t="shared" si="39"/>
        <v>3121788.77</v>
      </c>
    </row>
    <row r="1230" spans="1:11" ht="12.75" customHeight="1" x14ac:dyDescent="0.25">
      <c r="A1230" s="1" t="s">
        <v>1233</v>
      </c>
      <c r="B1230" s="3" t="s">
        <v>2174</v>
      </c>
      <c r="C1230" s="3" t="s">
        <v>2183</v>
      </c>
      <c r="D1230" s="1" t="s">
        <v>4</v>
      </c>
      <c r="E1230" s="1" t="s">
        <v>15</v>
      </c>
      <c r="F1230" s="6">
        <f>IFERROR(VLOOKUP(A1230,'[1]CONSOLIDADO PREVIDENCIARIO'!$F$5:$H$1810,2,FALSE),"")</f>
        <v>0</v>
      </c>
      <c r="G1230" s="6">
        <f>IFERROR(VLOOKUP(A1230,'[1]CONSOLIDADO PREVIDENCIARIO'!$F$5:$H$1810,3,FALSE),"")</f>
        <v>1272894.6499999999</v>
      </c>
      <c r="H1230" s="6" t="str">
        <f>IFERROR(VLOOKUP(A1230,'[1]CONSOLIDADO FINANCEIRO'!$F$5:$H$288,2,FALSE),"")</f>
        <v/>
      </c>
      <c r="I1230" s="6" t="str">
        <f>IFERROR(VLOOKUP(A1230,'[1]CONSOLIDADO FINANCEIRO'!$F$5:$H$288,3,FALSE),"")</f>
        <v/>
      </c>
      <c r="J1230" s="6">
        <f t="shared" si="38"/>
        <v>0</v>
      </c>
      <c r="K1230" s="6">
        <f t="shared" si="39"/>
        <v>1272894.6499999999</v>
      </c>
    </row>
    <row r="1231" spans="1:11" ht="12.75" customHeight="1" x14ac:dyDescent="0.25">
      <c r="A1231" s="1" t="s">
        <v>1234</v>
      </c>
      <c r="B1231" s="3" t="s">
        <v>2177</v>
      </c>
      <c r="C1231" s="3" t="s">
        <v>2176</v>
      </c>
      <c r="D1231" s="1" t="s">
        <v>8</v>
      </c>
      <c r="E1231" s="1" t="s">
        <v>15</v>
      </c>
      <c r="F1231" s="6">
        <f>IFERROR(VLOOKUP(A1231,'[1]CONSOLIDADO PREVIDENCIARIO'!$F$5:$H$1810,2,FALSE),"")</f>
        <v>352382.85</v>
      </c>
      <c r="G1231" s="6">
        <f>IFERROR(VLOOKUP(A1231,'[1]CONSOLIDADO PREVIDENCIARIO'!$F$5:$H$1810,3,FALSE),"")</f>
        <v>1299407.74</v>
      </c>
      <c r="H1231" s="6" t="str">
        <f>IFERROR(VLOOKUP(A1231,'[1]CONSOLIDADO FINANCEIRO'!$F$5:$H$288,2,FALSE),"")</f>
        <v/>
      </c>
      <c r="I1231" s="6" t="str">
        <f>IFERROR(VLOOKUP(A1231,'[1]CONSOLIDADO FINANCEIRO'!$F$5:$H$288,3,FALSE),"")</f>
        <v/>
      </c>
      <c r="J1231" s="6">
        <f t="shared" si="38"/>
        <v>352382.85</v>
      </c>
      <c r="K1231" s="6">
        <f t="shared" si="39"/>
        <v>1299407.74</v>
      </c>
    </row>
    <row r="1232" spans="1:11" ht="12.75" customHeight="1" x14ac:dyDescent="0.25">
      <c r="A1232" s="1" t="s">
        <v>1235</v>
      </c>
      <c r="B1232" s="3" t="s">
        <v>2160</v>
      </c>
      <c r="C1232" s="3" t="s">
        <v>2180</v>
      </c>
      <c r="D1232" s="1" t="s">
        <v>4</v>
      </c>
      <c r="E1232" s="1" t="s">
        <v>15</v>
      </c>
      <c r="F1232" s="6">
        <f>IFERROR(VLOOKUP(A1232,'[1]CONSOLIDADO PREVIDENCIARIO'!$F$5:$H$1810,2,FALSE),"")</f>
        <v>598696.97</v>
      </c>
      <c r="G1232" s="6">
        <f>IFERROR(VLOOKUP(A1232,'[1]CONSOLIDADO PREVIDENCIARIO'!$F$5:$H$1810,3,FALSE),"")</f>
        <v>1437503.3</v>
      </c>
      <c r="H1232" s="6" t="str">
        <f>IFERROR(VLOOKUP(A1232,'[1]CONSOLIDADO FINANCEIRO'!$F$5:$H$288,2,FALSE),"")</f>
        <v/>
      </c>
      <c r="I1232" s="6" t="str">
        <f>IFERROR(VLOOKUP(A1232,'[1]CONSOLIDADO FINANCEIRO'!$F$5:$H$288,3,FALSE),"")</f>
        <v/>
      </c>
      <c r="J1232" s="6">
        <f t="shared" si="38"/>
        <v>598696.97</v>
      </c>
      <c r="K1232" s="6">
        <f t="shared" si="39"/>
        <v>1437503.3</v>
      </c>
    </row>
    <row r="1233" spans="1:11" ht="12.75" customHeight="1" x14ac:dyDescent="0.25">
      <c r="A1233" s="1" t="s">
        <v>1236</v>
      </c>
      <c r="B1233" s="3" t="s">
        <v>2156</v>
      </c>
      <c r="C1233" s="3" t="s">
        <v>2182</v>
      </c>
      <c r="D1233" s="1" t="s">
        <v>8</v>
      </c>
      <c r="E1233" s="1" t="s">
        <v>5</v>
      </c>
      <c r="F1233" s="6" t="str">
        <f>IFERROR(VLOOKUP(A1233,'[1]CONSOLIDADO PREVIDENCIARIO'!$F$5:$H$1810,2,FALSE),"")</f>
        <v/>
      </c>
      <c r="G1233" s="6" t="str">
        <f>IFERROR(VLOOKUP(A1233,'[1]CONSOLIDADO PREVIDENCIARIO'!$F$5:$H$1810,3,FALSE),"")</f>
        <v/>
      </c>
      <c r="H1233" s="6" t="str">
        <f>IFERROR(VLOOKUP(A1233,'[1]CONSOLIDADO FINANCEIRO'!$F$5:$H$288,2,FALSE),"")</f>
        <v/>
      </c>
      <c r="I1233" s="6" t="str">
        <f>IFERROR(VLOOKUP(A1233,'[1]CONSOLIDADO FINANCEIRO'!$F$5:$H$288,3,FALSE),"")</f>
        <v/>
      </c>
      <c r="J1233" s="6">
        <f t="shared" si="38"/>
        <v>0</v>
      </c>
      <c r="K1233" s="6">
        <f t="shared" si="39"/>
        <v>0</v>
      </c>
    </row>
    <row r="1234" spans="1:11" ht="12.75" customHeight="1" x14ac:dyDescent="0.25">
      <c r="A1234" s="1" t="s">
        <v>1237</v>
      </c>
      <c r="B1234" s="3" t="s">
        <v>2174</v>
      </c>
      <c r="C1234" s="3" t="s">
        <v>2183</v>
      </c>
      <c r="D1234" s="1" t="s">
        <v>4</v>
      </c>
      <c r="E1234" s="1" t="s">
        <v>5</v>
      </c>
      <c r="F1234" s="6">
        <f>IFERROR(VLOOKUP(A1234,'[1]CONSOLIDADO PREVIDENCIARIO'!$F$5:$H$1810,2,FALSE),"")</f>
        <v>985160.73</v>
      </c>
      <c r="G1234" s="6">
        <f>IFERROR(VLOOKUP(A1234,'[1]CONSOLIDADO PREVIDENCIARIO'!$F$5:$H$1810,3,FALSE),"")</f>
        <v>958560.92</v>
      </c>
      <c r="H1234" s="6" t="str">
        <f>IFERROR(VLOOKUP(A1234,'[1]CONSOLIDADO FINANCEIRO'!$F$5:$H$288,2,FALSE),"")</f>
        <v/>
      </c>
      <c r="I1234" s="6" t="str">
        <f>IFERROR(VLOOKUP(A1234,'[1]CONSOLIDADO FINANCEIRO'!$F$5:$H$288,3,FALSE),"")</f>
        <v/>
      </c>
      <c r="J1234" s="6">
        <f t="shared" si="38"/>
        <v>985160.73</v>
      </c>
      <c r="K1234" s="6">
        <f t="shared" si="39"/>
        <v>958560.92</v>
      </c>
    </row>
    <row r="1235" spans="1:11" ht="12.75" customHeight="1" x14ac:dyDescent="0.25">
      <c r="A1235" s="1" t="s">
        <v>1238</v>
      </c>
      <c r="B1235" s="3" t="s">
        <v>2160</v>
      </c>
      <c r="C1235" s="3" t="s">
        <v>2180</v>
      </c>
      <c r="D1235" s="1" t="s">
        <v>4</v>
      </c>
      <c r="E1235" s="1" t="s">
        <v>15</v>
      </c>
      <c r="F1235" s="6">
        <f>IFERROR(VLOOKUP(A1235,'[1]CONSOLIDADO PREVIDENCIARIO'!$F$5:$H$1810,2,FALSE),"")</f>
        <v>886402.15</v>
      </c>
      <c r="G1235" s="6">
        <f>IFERROR(VLOOKUP(A1235,'[1]CONSOLIDADO PREVIDENCIARIO'!$F$5:$H$1810,3,FALSE),"")</f>
        <v>2715497.15</v>
      </c>
      <c r="H1235" s="6" t="str">
        <f>IFERROR(VLOOKUP(A1235,'[1]CONSOLIDADO FINANCEIRO'!$F$5:$H$288,2,FALSE),"")</f>
        <v/>
      </c>
      <c r="I1235" s="6" t="str">
        <f>IFERROR(VLOOKUP(A1235,'[1]CONSOLIDADO FINANCEIRO'!$F$5:$H$288,3,FALSE),"")</f>
        <v/>
      </c>
      <c r="J1235" s="6">
        <f t="shared" si="38"/>
        <v>886402.15</v>
      </c>
      <c r="K1235" s="6">
        <f t="shared" si="39"/>
        <v>2715497.15</v>
      </c>
    </row>
    <row r="1236" spans="1:11" ht="12.75" customHeight="1" x14ac:dyDescent="0.25">
      <c r="A1236" s="1" t="s">
        <v>1239</v>
      </c>
      <c r="B1236" s="3" t="s">
        <v>2171</v>
      </c>
      <c r="C1236" s="3" t="s">
        <v>2182</v>
      </c>
      <c r="D1236" s="1" t="s">
        <v>8</v>
      </c>
      <c r="E1236" s="1" t="s">
        <v>5</v>
      </c>
      <c r="F1236" s="6">
        <f>IFERROR(VLOOKUP(A1236,'[1]CONSOLIDADO PREVIDENCIARIO'!$F$5:$H$1810,2,FALSE),"")</f>
        <v>24282717.489999998</v>
      </c>
      <c r="G1236" s="6">
        <f>IFERROR(VLOOKUP(A1236,'[1]CONSOLIDADO PREVIDENCIARIO'!$F$5:$H$1810,3,FALSE),"")</f>
        <v>47324749.170000002</v>
      </c>
      <c r="H1236" s="6" t="str">
        <f>IFERROR(VLOOKUP(A1236,'[1]CONSOLIDADO FINANCEIRO'!$F$5:$H$288,2,FALSE),"")</f>
        <v/>
      </c>
      <c r="I1236" s="6" t="str">
        <f>IFERROR(VLOOKUP(A1236,'[1]CONSOLIDADO FINANCEIRO'!$F$5:$H$288,3,FALSE),"")</f>
        <v/>
      </c>
      <c r="J1236" s="6">
        <f t="shared" si="38"/>
        <v>24282717.489999998</v>
      </c>
      <c r="K1236" s="6">
        <f t="shared" si="39"/>
        <v>47324749.170000002</v>
      </c>
    </row>
    <row r="1237" spans="1:11" ht="12.75" customHeight="1" x14ac:dyDescent="0.25">
      <c r="A1237" s="1" t="s">
        <v>1240</v>
      </c>
      <c r="B1237" s="3" t="s">
        <v>2174</v>
      </c>
      <c r="C1237" s="3" t="s">
        <v>2183</v>
      </c>
      <c r="D1237" s="1" t="s">
        <v>8</v>
      </c>
      <c r="E1237" s="1" t="s">
        <v>15</v>
      </c>
      <c r="F1237" s="6">
        <f>IFERROR(VLOOKUP(A1237,'[1]CONSOLIDADO PREVIDENCIARIO'!$F$5:$H$1810,2,FALSE),"")</f>
        <v>2724800.19</v>
      </c>
      <c r="G1237" s="6">
        <f>IFERROR(VLOOKUP(A1237,'[1]CONSOLIDADO PREVIDENCIARIO'!$F$5:$H$1810,3,FALSE),"")</f>
        <v>2493562.48</v>
      </c>
      <c r="H1237" s="6" t="str">
        <f>IFERROR(VLOOKUP(A1237,'[1]CONSOLIDADO FINANCEIRO'!$F$5:$H$288,2,FALSE),"")</f>
        <v/>
      </c>
      <c r="I1237" s="6" t="str">
        <f>IFERROR(VLOOKUP(A1237,'[1]CONSOLIDADO FINANCEIRO'!$F$5:$H$288,3,FALSE),"")</f>
        <v/>
      </c>
      <c r="J1237" s="6">
        <f t="shared" si="38"/>
        <v>2724800.19</v>
      </c>
      <c r="K1237" s="6">
        <f t="shared" si="39"/>
        <v>2493562.48</v>
      </c>
    </row>
    <row r="1238" spans="1:11" ht="12.75" customHeight="1" x14ac:dyDescent="0.25">
      <c r="A1238" s="1" t="s">
        <v>1241</v>
      </c>
      <c r="B1238" s="3" t="s">
        <v>2160</v>
      </c>
      <c r="C1238" s="3" t="s">
        <v>2180</v>
      </c>
      <c r="D1238" s="1" t="s">
        <v>4</v>
      </c>
      <c r="E1238" s="1" t="s">
        <v>15</v>
      </c>
      <c r="F1238" s="6">
        <f>IFERROR(VLOOKUP(A1238,'[1]CONSOLIDADO PREVIDENCIARIO'!$F$5:$H$1810,2,FALSE),"")</f>
        <v>1161270.29</v>
      </c>
      <c r="G1238" s="6">
        <f>IFERROR(VLOOKUP(A1238,'[1]CONSOLIDADO PREVIDENCIARIO'!$F$5:$H$1810,3,FALSE),"")</f>
        <v>3734577.29</v>
      </c>
      <c r="H1238" s="6" t="str">
        <f>IFERROR(VLOOKUP(A1238,'[1]CONSOLIDADO FINANCEIRO'!$F$5:$H$288,2,FALSE),"")</f>
        <v/>
      </c>
      <c r="I1238" s="6" t="str">
        <f>IFERROR(VLOOKUP(A1238,'[1]CONSOLIDADO FINANCEIRO'!$F$5:$H$288,3,FALSE),"")</f>
        <v/>
      </c>
      <c r="J1238" s="6">
        <f t="shared" si="38"/>
        <v>1161270.29</v>
      </c>
      <c r="K1238" s="6">
        <f t="shared" si="39"/>
        <v>3734577.29</v>
      </c>
    </row>
    <row r="1239" spans="1:11" ht="12.75" customHeight="1" x14ac:dyDescent="0.25">
      <c r="A1239" s="1" t="s">
        <v>1242</v>
      </c>
      <c r="B1239" s="3" t="s">
        <v>2165</v>
      </c>
      <c r="C1239" s="3" t="s">
        <v>2181</v>
      </c>
      <c r="D1239" s="1" t="s">
        <v>8</v>
      </c>
      <c r="E1239" s="1" t="s">
        <v>5</v>
      </c>
      <c r="F1239" s="6" t="str">
        <f>IFERROR(VLOOKUP(A1239,'[1]CONSOLIDADO PREVIDENCIARIO'!$F$5:$H$1810,2,FALSE),"")</f>
        <v/>
      </c>
      <c r="G1239" s="6" t="str">
        <f>IFERROR(VLOOKUP(A1239,'[1]CONSOLIDADO PREVIDENCIARIO'!$F$5:$H$1810,3,FALSE),"")</f>
        <v/>
      </c>
      <c r="H1239" s="6" t="str">
        <f>IFERROR(VLOOKUP(A1239,'[1]CONSOLIDADO FINANCEIRO'!$F$5:$H$288,2,FALSE),"")</f>
        <v/>
      </c>
      <c r="I1239" s="6" t="str">
        <f>IFERROR(VLOOKUP(A1239,'[1]CONSOLIDADO FINANCEIRO'!$F$5:$H$288,3,FALSE),"")</f>
        <v/>
      </c>
      <c r="J1239" s="6">
        <f t="shared" si="38"/>
        <v>0</v>
      </c>
      <c r="K1239" s="6">
        <f t="shared" si="39"/>
        <v>0</v>
      </c>
    </row>
    <row r="1240" spans="1:11" ht="12.75" customHeight="1" x14ac:dyDescent="0.25">
      <c r="A1240" s="1" t="s">
        <v>1243</v>
      </c>
      <c r="B1240" s="3" t="s">
        <v>2174</v>
      </c>
      <c r="C1240" s="3" t="s">
        <v>2183</v>
      </c>
      <c r="D1240" s="1" t="s">
        <v>4</v>
      </c>
      <c r="E1240" s="1" t="s">
        <v>5</v>
      </c>
      <c r="F1240" s="6">
        <f>IFERROR(VLOOKUP(A1240,'[1]CONSOLIDADO PREVIDENCIARIO'!$F$5:$H$1810,2,FALSE),"")</f>
        <v>2098550.33</v>
      </c>
      <c r="G1240" s="6">
        <f>IFERROR(VLOOKUP(A1240,'[1]CONSOLIDADO PREVIDENCIARIO'!$F$5:$H$1810,3,FALSE),"")</f>
        <v>98022.37</v>
      </c>
      <c r="H1240" s="6" t="str">
        <f>IFERROR(VLOOKUP(A1240,'[1]CONSOLIDADO FINANCEIRO'!$F$5:$H$288,2,FALSE),"")</f>
        <v/>
      </c>
      <c r="I1240" s="6" t="str">
        <f>IFERROR(VLOOKUP(A1240,'[1]CONSOLIDADO FINANCEIRO'!$F$5:$H$288,3,FALSE),"")</f>
        <v/>
      </c>
      <c r="J1240" s="6">
        <f t="shared" si="38"/>
        <v>2098550.33</v>
      </c>
      <c r="K1240" s="6">
        <f t="shared" si="39"/>
        <v>98022.37</v>
      </c>
    </row>
    <row r="1241" spans="1:11" ht="12.75" customHeight="1" x14ac:dyDescent="0.25">
      <c r="A1241" s="1" t="s">
        <v>1244</v>
      </c>
      <c r="B1241" s="3" t="s">
        <v>2163</v>
      </c>
      <c r="C1241" s="3" t="s">
        <v>2180</v>
      </c>
      <c r="D1241" s="1" t="s">
        <v>8</v>
      </c>
      <c r="E1241" s="1" t="s">
        <v>15</v>
      </c>
      <c r="F1241" s="6">
        <f>IFERROR(VLOOKUP(A1241,'[1]CONSOLIDADO PREVIDENCIARIO'!$F$5:$H$1810,2,FALSE),"")</f>
        <v>2565653.6800000002</v>
      </c>
      <c r="G1241" s="6">
        <f>IFERROR(VLOOKUP(A1241,'[1]CONSOLIDADO PREVIDENCIARIO'!$F$5:$H$1810,3,FALSE),"")</f>
        <v>3273778.69</v>
      </c>
      <c r="H1241" s="6" t="str">
        <f>IFERROR(VLOOKUP(A1241,'[1]CONSOLIDADO FINANCEIRO'!$F$5:$H$288,2,FALSE),"")</f>
        <v/>
      </c>
      <c r="I1241" s="6" t="str">
        <f>IFERROR(VLOOKUP(A1241,'[1]CONSOLIDADO FINANCEIRO'!$F$5:$H$288,3,FALSE),"")</f>
        <v/>
      </c>
      <c r="J1241" s="6">
        <f t="shared" si="38"/>
        <v>2565653.6800000002</v>
      </c>
      <c r="K1241" s="6">
        <f t="shared" si="39"/>
        <v>3273778.69</v>
      </c>
    </row>
    <row r="1242" spans="1:11" ht="12.75" customHeight="1" x14ac:dyDescent="0.25">
      <c r="A1242" s="1" t="s">
        <v>1245</v>
      </c>
      <c r="B1242" s="3" t="s">
        <v>2169</v>
      </c>
      <c r="C1242" s="3" t="s">
        <v>2183</v>
      </c>
      <c r="D1242" s="1" t="s">
        <v>4</v>
      </c>
      <c r="E1242" s="1" t="s">
        <v>15</v>
      </c>
      <c r="F1242" s="6">
        <f>IFERROR(VLOOKUP(A1242,'[1]CONSOLIDADO PREVIDENCIARIO'!$F$5:$H$1810,2,FALSE),"")</f>
        <v>921461.99</v>
      </c>
      <c r="G1242" s="6">
        <f>IFERROR(VLOOKUP(A1242,'[1]CONSOLIDADO PREVIDENCIARIO'!$F$5:$H$1810,3,FALSE),"")</f>
        <v>934723.48</v>
      </c>
      <c r="H1242" s="6" t="str">
        <f>IFERROR(VLOOKUP(A1242,'[1]CONSOLIDADO FINANCEIRO'!$F$5:$H$288,2,FALSE),"")</f>
        <v/>
      </c>
      <c r="I1242" s="6" t="str">
        <f>IFERROR(VLOOKUP(A1242,'[1]CONSOLIDADO FINANCEIRO'!$F$5:$H$288,3,FALSE),"")</f>
        <v/>
      </c>
      <c r="J1242" s="6">
        <f t="shared" si="38"/>
        <v>921461.99</v>
      </c>
      <c r="K1242" s="6">
        <f t="shared" si="39"/>
        <v>934723.48</v>
      </c>
    </row>
    <row r="1243" spans="1:11" ht="12.75" customHeight="1" x14ac:dyDescent="0.25">
      <c r="A1243" s="1" t="s">
        <v>1246</v>
      </c>
      <c r="B1243" s="3" t="s">
        <v>2162</v>
      </c>
      <c r="C1243" s="3" t="s">
        <v>2176</v>
      </c>
      <c r="D1243" s="1" t="s">
        <v>8</v>
      </c>
      <c r="E1243" s="1" t="s">
        <v>15</v>
      </c>
      <c r="F1243" s="6">
        <f>IFERROR(VLOOKUP(A1243,'[1]CONSOLIDADO PREVIDENCIARIO'!$F$5:$H$1810,2,FALSE),"")</f>
        <v>12310297.810000001</v>
      </c>
      <c r="G1243" s="6">
        <f>IFERROR(VLOOKUP(A1243,'[1]CONSOLIDADO PREVIDENCIARIO'!$F$5:$H$1810,3,FALSE),"")</f>
        <v>18108375.579999998</v>
      </c>
      <c r="H1243" s="6" t="str">
        <f>IFERROR(VLOOKUP(A1243,'[1]CONSOLIDADO FINANCEIRO'!$F$5:$H$288,2,FALSE),"")</f>
        <v/>
      </c>
      <c r="I1243" s="6" t="str">
        <f>IFERROR(VLOOKUP(A1243,'[1]CONSOLIDADO FINANCEIRO'!$F$5:$H$288,3,FALSE),"")</f>
        <v/>
      </c>
      <c r="J1243" s="6">
        <f t="shared" si="38"/>
        <v>12310297.810000001</v>
      </c>
      <c r="K1243" s="6">
        <f t="shared" si="39"/>
        <v>18108375.579999998</v>
      </c>
    </row>
    <row r="1244" spans="1:11" ht="12.75" customHeight="1" x14ac:dyDescent="0.25">
      <c r="A1244" s="1" t="s">
        <v>1247</v>
      </c>
      <c r="B1244" s="3" t="s">
        <v>2153</v>
      </c>
      <c r="C1244" s="3" t="s">
        <v>2182</v>
      </c>
      <c r="D1244" s="1" t="s">
        <v>8</v>
      </c>
      <c r="E1244" s="1" t="s">
        <v>15</v>
      </c>
      <c r="F1244" s="6">
        <f>IFERROR(VLOOKUP(A1244,'[1]CONSOLIDADO PREVIDENCIARIO'!$F$5:$H$1810,2,FALSE),"")</f>
        <v>2625422.84</v>
      </c>
      <c r="G1244" s="6">
        <f>IFERROR(VLOOKUP(A1244,'[1]CONSOLIDADO PREVIDENCIARIO'!$F$5:$H$1810,3,FALSE),"")</f>
        <v>7370399.7599999998</v>
      </c>
      <c r="H1244" s="6" t="str">
        <f>IFERROR(VLOOKUP(A1244,'[1]CONSOLIDADO FINANCEIRO'!$F$5:$H$288,2,FALSE),"")</f>
        <v/>
      </c>
      <c r="I1244" s="6" t="str">
        <f>IFERROR(VLOOKUP(A1244,'[1]CONSOLIDADO FINANCEIRO'!$F$5:$H$288,3,FALSE),"")</f>
        <v/>
      </c>
      <c r="J1244" s="6">
        <f t="shared" si="38"/>
        <v>2625422.84</v>
      </c>
      <c r="K1244" s="6">
        <f t="shared" si="39"/>
        <v>7370399.7599999998</v>
      </c>
    </row>
    <row r="1245" spans="1:11" ht="12.75" customHeight="1" x14ac:dyDescent="0.25">
      <c r="A1245" s="1" t="s">
        <v>1248</v>
      </c>
      <c r="B1245" s="3" t="s">
        <v>2168</v>
      </c>
      <c r="C1245" s="3" t="s">
        <v>2182</v>
      </c>
      <c r="D1245" s="1" t="s">
        <v>4</v>
      </c>
      <c r="E1245" s="1" t="s">
        <v>5</v>
      </c>
      <c r="F1245" s="6">
        <f>IFERROR(VLOOKUP(A1245,'[1]CONSOLIDADO PREVIDENCIARIO'!$F$5:$H$1810,2,FALSE),"")</f>
        <v>2248250.92</v>
      </c>
      <c r="G1245" s="6">
        <f>IFERROR(VLOOKUP(A1245,'[1]CONSOLIDADO PREVIDENCIARIO'!$F$5:$H$1810,3,FALSE),"")</f>
        <v>2077432</v>
      </c>
      <c r="H1245" s="6" t="str">
        <f>IFERROR(VLOOKUP(A1245,'[1]CONSOLIDADO FINANCEIRO'!$F$5:$H$288,2,FALSE),"")</f>
        <v/>
      </c>
      <c r="I1245" s="6" t="str">
        <f>IFERROR(VLOOKUP(A1245,'[1]CONSOLIDADO FINANCEIRO'!$F$5:$H$288,3,FALSE),"")</f>
        <v/>
      </c>
      <c r="J1245" s="6">
        <f t="shared" si="38"/>
        <v>2248250.92</v>
      </c>
      <c r="K1245" s="6">
        <f t="shared" si="39"/>
        <v>2077432</v>
      </c>
    </row>
    <row r="1246" spans="1:11" ht="12.75" customHeight="1" x14ac:dyDescent="0.25">
      <c r="A1246" s="1" t="s">
        <v>1249</v>
      </c>
      <c r="B1246" s="3" t="s">
        <v>2160</v>
      </c>
      <c r="C1246" s="3" t="s">
        <v>2180</v>
      </c>
      <c r="D1246" s="1" t="s">
        <v>4</v>
      </c>
      <c r="E1246" s="1" t="s">
        <v>15</v>
      </c>
      <c r="F1246" s="6">
        <f>IFERROR(VLOOKUP(A1246,'[1]CONSOLIDADO PREVIDENCIARIO'!$F$5:$H$1810,2,FALSE),"")</f>
        <v>780135.61</v>
      </c>
      <c r="G1246" s="6">
        <f>IFERROR(VLOOKUP(A1246,'[1]CONSOLIDADO PREVIDENCIARIO'!$F$5:$H$1810,3,FALSE),"")</f>
        <v>1325370.31</v>
      </c>
      <c r="H1246" s="6" t="str">
        <f>IFERROR(VLOOKUP(A1246,'[1]CONSOLIDADO FINANCEIRO'!$F$5:$H$288,2,FALSE),"")</f>
        <v/>
      </c>
      <c r="I1246" s="6" t="str">
        <f>IFERROR(VLOOKUP(A1246,'[1]CONSOLIDADO FINANCEIRO'!$F$5:$H$288,3,FALSE),"")</f>
        <v/>
      </c>
      <c r="J1246" s="6">
        <f t="shared" si="38"/>
        <v>780135.61</v>
      </c>
      <c r="K1246" s="6">
        <f t="shared" si="39"/>
        <v>1325370.31</v>
      </c>
    </row>
    <row r="1247" spans="1:11" ht="12.75" customHeight="1" x14ac:dyDescent="0.25">
      <c r="A1247" s="1" t="s">
        <v>1250</v>
      </c>
      <c r="B1247" s="3" t="s">
        <v>2162</v>
      </c>
      <c r="C1247" s="3" t="s">
        <v>2176</v>
      </c>
      <c r="D1247" s="1" t="s">
        <v>8</v>
      </c>
      <c r="E1247" s="1" t="s">
        <v>15</v>
      </c>
      <c r="F1247" s="6">
        <f>IFERROR(VLOOKUP(A1247,'[1]CONSOLIDADO PREVIDENCIARIO'!$F$5:$H$1810,2,FALSE),"")</f>
        <v>2183278.67</v>
      </c>
      <c r="G1247" s="6">
        <f>IFERROR(VLOOKUP(A1247,'[1]CONSOLIDADO PREVIDENCIARIO'!$F$5:$H$1810,3,FALSE),"")</f>
        <v>2473671.6800000002</v>
      </c>
      <c r="H1247" s="6" t="str">
        <f>IFERROR(VLOOKUP(A1247,'[1]CONSOLIDADO FINANCEIRO'!$F$5:$H$288,2,FALSE),"")</f>
        <v/>
      </c>
      <c r="I1247" s="6" t="str">
        <f>IFERROR(VLOOKUP(A1247,'[1]CONSOLIDADO FINANCEIRO'!$F$5:$H$288,3,FALSE),"")</f>
        <v/>
      </c>
      <c r="J1247" s="6">
        <f t="shared" si="38"/>
        <v>2183278.67</v>
      </c>
      <c r="K1247" s="6">
        <f t="shared" si="39"/>
        <v>2473671.6800000002</v>
      </c>
    </row>
    <row r="1248" spans="1:11" ht="12.75" customHeight="1" x14ac:dyDescent="0.25">
      <c r="A1248" s="1" t="s">
        <v>1251</v>
      </c>
      <c r="B1248" s="3" t="s">
        <v>2162</v>
      </c>
      <c r="C1248" s="3" t="s">
        <v>2176</v>
      </c>
      <c r="D1248" s="1" t="s">
        <v>8</v>
      </c>
      <c r="E1248" s="1" t="s">
        <v>15</v>
      </c>
      <c r="F1248" s="6" t="str">
        <f>IFERROR(VLOOKUP(A1248,'[1]CONSOLIDADO PREVIDENCIARIO'!$F$5:$H$1810,2,FALSE),"")</f>
        <v/>
      </c>
      <c r="G1248" s="6" t="str">
        <f>IFERROR(VLOOKUP(A1248,'[1]CONSOLIDADO PREVIDENCIARIO'!$F$5:$H$1810,3,FALSE),"")</f>
        <v/>
      </c>
      <c r="H1248" s="6" t="str">
        <f>IFERROR(VLOOKUP(A1248,'[1]CONSOLIDADO FINANCEIRO'!$F$5:$H$288,2,FALSE),"")</f>
        <v/>
      </c>
      <c r="I1248" s="6" t="str">
        <f>IFERROR(VLOOKUP(A1248,'[1]CONSOLIDADO FINANCEIRO'!$F$5:$H$288,3,FALSE),"")</f>
        <v/>
      </c>
      <c r="J1248" s="6">
        <f t="shared" si="38"/>
        <v>0</v>
      </c>
      <c r="K1248" s="6">
        <f t="shared" si="39"/>
        <v>0</v>
      </c>
    </row>
    <row r="1249" spans="1:11" ht="12.75" customHeight="1" x14ac:dyDescent="0.25">
      <c r="A1249" s="1" t="s">
        <v>1252</v>
      </c>
      <c r="B1249" s="3" t="s">
        <v>2174</v>
      </c>
      <c r="C1249" s="3" t="s">
        <v>2183</v>
      </c>
      <c r="D1249" s="1" t="s">
        <v>8</v>
      </c>
      <c r="E1249" s="1" t="s">
        <v>15</v>
      </c>
      <c r="F1249" s="6">
        <f>IFERROR(VLOOKUP(A1249,'[1]CONSOLIDADO PREVIDENCIARIO'!$F$5:$H$1810,2,FALSE),"")</f>
        <v>3179492.14</v>
      </c>
      <c r="G1249" s="6">
        <f>IFERROR(VLOOKUP(A1249,'[1]CONSOLIDADO PREVIDENCIARIO'!$F$5:$H$1810,3,FALSE),"")</f>
        <v>14742055.710000001</v>
      </c>
      <c r="H1249" s="6" t="str">
        <f>IFERROR(VLOOKUP(A1249,'[1]CONSOLIDADO FINANCEIRO'!$F$5:$H$288,2,FALSE),"")</f>
        <v/>
      </c>
      <c r="I1249" s="6" t="str">
        <f>IFERROR(VLOOKUP(A1249,'[1]CONSOLIDADO FINANCEIRO'!$F$5:$H$288,3,FALSE),"")</f>
        <v/>
      </c>
      <c r="J1249" s="6">
        <f t="shared" si="38"/>
        <v>3179492.14</v>
      </c>
      <c r="K1249" s="6">
        <f t="shared" si="39"/>
        <v>14742055.710000001</v>
      </c>
    </row>
    <row r="1250" spans="1:11" ht="12.75" customHeight="1" x14ac:dyDescent="0.25">
      <c r="A1250" s="1" t="s">
        <v>1253</v>
      </c>
      <c r="B1250" s="3" t="s">
        <v>2171</v>
      </c>
      <c r="C1250" s="3" t="s">
        <v>2182</v>
      </c>
      <c r="D1250" s="1" t="s">
        <v>89</v>
      </c>
      <c r="E1250" s="1" t="s">
        <v>15</v>
      </c>
      <c r="F1250" s="6">
        <f>IFERROR(VLOOKUP(A1250,'[1]CONSOLIDADO PREVIDENCIARIO'!$F$5:$H$1810,2,FALSE),"")</f>
        <v>105888522.81999999</v>
      </c>
      <c r="G1250" s="6">
        <f>IFERROR(VLOOKUP(A1250,'[1]CONSOLIDADO PREVIDENCIARIO'!$F$5:$H$1810,3,FALSE),"")</f>
        <v>106424899.36</v>
      </c>
      <c r="H1250" s="6">
        <f>IFERROR(VLOOKUP(A1250,'[1]CONSOLIDADO FINANCEIRO'!$F$5:$H$288,2,FALSE),"")</f>
        <v>84313517.180000007</v>
      </c>
      <c r="I1250" s="6">
        <f>IFERROR(VLOOKUP(A1250,'[1]CONSOLIDADO FINANCEIRO'!$F$5:$H$288,3,FALSE),"")</f>
        <v>102401728.5</v>
      </c>
      <c r="J1250" s="6">
        <f t="shared" si="38"/>
        <v>190202040</v>
      </c>
      <c r="K1250" s="6">
        <f t="shared" si="39"/>
        <v>208826627.86000001</v>
      </c>
    </row>
    <row r="1251" spans="1:11" ht="12.75" customHeight="1" x14ac:dyDescent="0.25">
      <c r="A1251" s="1" t="s">
        <v>1254</v>
      </c>
      <c r="B1251" s="3" t="s">
        <v>2170</v>
      </c>
      <c r="C1251" s="3" t="s">
        <v>2176</v>
      </c>
      <c r="D1251" s="1" t="s">
        <v>8</v>
      </c>
      <c r="E1251" s="1" t="s">
        <v>15</v>
      </c>
      <c r="F1251" s="6" t="str">
        <f>IFERROR(VLOOKUP(A1251,'[1]CONSOLIDADO PREVIDENCIARIO'!$F$5:$H$1810,2,FALSE),"")</f>
        <v/>
      </c>
      <c r="G1251" s="6" t="str">
        <f>IFERROR(VLOOKUP(A1251,'[1]CONSOLIDADO PREVIDENCIARIO'!$F$5:$H$1810,3,FALSE),"")</f>
        <v/>
      </c>
      <c r="H1251" s="6">
        <f>IFERROR(VLOOKUP(A1251,'[1]CONSOLIDADO FINANCEIRO'!$F$5:$H$288,2,FALSE),"")</f>
        <v>3001401</v>
      </c>
      <c r="I1251" s="6">
        <f>IFERROR(VLOOKUP(A1251,'[1]CONSOLIDADO FINANCEIRO'!$F$5:$H$288,3,FALSE),"")</f>
        <v>7765061.4000000004</v>
      </c>
      <c r="J1251" s="6">
        <f t="shared" si="38"/>
        <v>3001401</v>
      </c>
      <c r="K1251" s="6">
        <f t="shared" si="39"/>
        <v>7765061.4000000004</v>
      </c>
    </row>
    <row r="1252" spans="1:11" ht="12.75" customHeight="1" x14ac:dyDescent="0.25">
      <c r="A1252" s="1" t="s">
        <v>1255</v>
      </c>
      <c r="B1252" s="3" t="s">
        <v>2175</v>
      </c>
      <c r="C1252" s="3" t="s">
        <v>2183</v>
      </c>
      <c r="D1252" s="1" t="s">
        <v>8</v>
      </c>
      <c r="E1252" s="1" t="s">
        <v>5</v>
      </c>
      <c r="F1252" s="6">
        <f>IFERROR(VLOOKUP(A1252,'[1]CONSOLIDADO PREVIDENCIARIO'!$F$5:$H$1810,2,FALSE),"")</f>
        <v>18096894.960000001</v>
      </c>
      <c r="G1252" s="6">
        <f>IFERROR(VLOOKUP(A1252,'[1]CONSOLIDADO PREVIDENCIARIO'!$F$5:$H$1810,3,FALSE),"")</f>
        <v>23200080.48</v>
      </c>
      <c r="H1252" s="6" t="str">
        <f>IFERROR(VLOOKUP(A1252,'[1]CONSOLIDADO FINANCEIRO'!$F$5:$H$288,2,FALSE),"")</f>
        <v/>
      </c>
      <c r="I1252" s="6" t="str">
        <f>IFERROR(VLOOKUP(A1252,'[1]CONSOLIDADO FINANCEIRO'!$F$5:$H$288,3,FALSE),"")</f>
        <v/>
      </c>
      <c r="J1252" s="6">
        <f t="shared" si="38"/>
        <v>18096894.960000001</v>
      </c>
      <c r="K1252" s="6">
        <f t="shared" si="39"/>
        <v>23200080.48</v>
      </c>
    </row>
    <row r="1253" spans="1:11" ht="12.75" customHeight="1" x14ac:dyDescent="0.25">
      <c r="A1253" s="1" t="s">
        <v>1256</v>
      </c>
      <c r="B1253" s="3" t="s">
        <v>2163</v>
      </c>
      <c r="C1253" s="3" t="s">
        <v>2180</v>
      </c>
      <c r="D1253" s="1" t="s">
        <v>8</v>
      </c>
      <c r="E1253" s="1" t="s">
        <v>5</v>
      </c>
      <c r="F1253" s="6">
        <f>IFERROR(VLOOKUP(A1253,'[1]CONSOLIDADO PREVIDENCIARIO'!$F$5:$H$1810,2,FALSE),"")</f>
        <v>8618413.4100000001</v>
      </c>
      <c r="G1253" s="6">
        <f>IFERROR(VLOOKUP(A1253,'[1]CONSOLIDADO PREVIDENCIARIO'!$F$5:$H$1810,3,FALSE),"")</f>
        <v>12584421.07</v>
      </c>
      <c r="H1253" s="6" t="str">
        <f>IFERROR(VLOOKUP(A1253,'[1]CONSOLIDADO FINANCEIRO'!$F$5:$H$288,2,FALSE),"")</f>
        <v/>
      </c>
      <c r="I1253" s="6" t="str">
        <f>IFERROR(VLOOKUP(A1253,'[1]CONSOLIDADO FINANCEIRO'!$F$5:$H$288,3,FALSE),"")</f>
        <v/>
      </c>
      <c r="J1253" s="6">
        <f t="shared" si="38"/>
        <v>8618413.4100000001</v>
      </c>
      <c r="K1253" s="6">
        <f t="shared" si="39"/>
        <v>12584421.07</v>
      </c>
    </row>
    <row r="1254" spans="1:11" ht="12.75" customHeight="1" x14ac:dyDescent="0.25">
      <c r="A1254" s="1" t="s">
        <v>1257</v>
      </c>
      <c r="B1254" s="3" t="s">
        <v>2166</v>
      </c>
      <c r="C1254" s="3" t="s">
        <v>2182</v>
      </c>
      <c r="D1254" s="1" t="s">
        <v>4</v>
      </c>
      <c r="E1254" s="1" t="s">
        <v>15</v>
      </c>
      <c r="F1254" s="6" t="str">
        <f>IFERROR(VLOOKUP(A1254,'[1]CONSOLIDADO PREVIDENCIARIO'!$F$5:$H$1810,2,FALSE),"")</f>
        <v/>
      </c>
      <c r="G1254" s="6" t="str">
        <f>IFERROR(VLOOKUP(A1254,'[1]CONSOLIDADO PREVIDENCIARIO'!$F$5:$H$1810,3,FALSE),"")</f>
        <v/>
      </c>
      <c r="H1254" s="6">
        <f>IFERROR(VLOOKUP(A1254,'[1]CONSOLIDADO FINANCEIRO'!$F$5:$H$288,2,FALSE),"")</f>
        <v>2183339.15</v>
      </c>
      <c r="I1254" s="6">
        <f>IFERROR(VLOOKUP(A1254,'[1]CONSOLIDADO FINANCEIRO'!$F$5:$H$288,3,FALSE),"")</f>
        <v>3753141.78</v>
      </c>
      <c r="J1254" s="6">
        <f t="shared" si="38"/>
        <v>2183339.15</v>
      </c>
      <c r="K1254" s="6">
        <f t="shared" si="39"/>
        <v>3753141.78</v>
      </c>
    </row>
    <row r="1255" spans="1:11" ht="12.75" customHeight="1" x14ac:dyDescent="0.25">
      <c r="A1255" s="1" t="s">
        <v>1258</v>
      </c>
      <c r="B1255" s="3" t="s">
        <v>2160</v>
      </c>
      <c r="C1255" s="3" t="s">
        <v>2180</v>
      </c>
      <c r="D1255" s="1" t="s">
        <v>4</v>
      </c>
      <c r="E1255" s="1" t="s">
        <v>15</v>
      </c>
      <c r="F1255" s="6">
        <f>IFERROR(VLOOKUP(A1255,'[1]CONSOLIDADO PREVIDENCIARIO'!$F$5:$H$1810,2,FALSE),"")</f>
        <v>751464.52</v>
      </c>
      <c r="G1255" s="6">
        <f>IFERROR(VLOOKUP(A1255,'[1]CONSOLIDADO PREVIDENCIARIO'!$F$5:$H$1810,3,FALSE),"")</f>
        <v>2697282.52</v>
      </c>
      <c r="H1255" s="6" t="str">
        <f>IFERROR(VLOOKUP(A1255,'[1]CONSOLIDADO FINANCEIRO'!$F$5:$H$288,2,FALSE),"")</f>
        <v/>
      </c>
      <c r="I1255" s="6" t="str">
        <f>IFERROR(VLOOKUP(A1255,'[1]CONSOLIDADO FINANCEIRO'!$F$5:$H$288,3,FALSE),"")</f>
        <v/>
      </c>
      <c r="J1255" s="6">
        <f t="shared" si="38"/>
        <v>751464.52</v>
      </c>
      <c r="K1255" s="6">
        <f t="shared" si="39"/>
        <v>2697282.52</v>
      </c>
    </row>
    <row r="1256" spans="1:11" ht="12.75" customHeight="1" x14ac:dyDescent="0.25">
      <c r="A1256" s="1" t="s">
        <v>1259</v>
      </c>
      <c r="B1256" s="3" t="s">
        <v>2160</v>
      </c>
      <c r="C1256" s="3" t="s">
        <v>2180</v>
      </c>
      <c r="D1256" s="1" t="s">
        <v>8</v>
      </c>
      <c r="E1256" s="1" t="s">
        <v>15</v>
      </c>
      <c r="F1256" s="6">
        <f>IFERROR(VLOOKUP(A1256,'[1]CONSOLIDADO PREVIDENCIARIO'!$F$5:$H$1810,2,FALSE),"")</f>
        <v>4156688.42</v>
      </c>
      <c r="G1256" s="6">
        <f>IFERROR(VLOOKUP(A1256,'[1]CONSOLIDADO PREVIDENCIARIO'!$F$5:$H$1810,3,FALSE),"")</f>
        <v>9065902.0299999993</v>
      </c>
      <c r="H1256" s="6" t="str">
        <f>IFERROR(VLOOKUP(A1256,'[1]CONSOLIDADO FINANCEIRO'!$F$5:$H$288,2,FALSE),"")</f>
        <v/>
      </c>
      <c r="I1256" s="6" t="str">
        <f>IFERROR(VLOOKUP(A1256,'[1]CONSOLIDADO FINANCEIRO'!$F$5:$H$288,3,FALSE),"")</f>
        <v/>
      </c>
      <c r="J1256" s="6">
        <f t="shared" si="38"/>
        <v>4156688.42</v>
      </c>
      <c r="K1256" s="6">
        <f t="shared" si="39"/>
        <v>9065902.0299999993</v>
      </c>
    </row>
    <row r="1257" spans="1:11" ht="12.75" customHeight="1" x14ac:dyDescent="0.25">
      <c r="A1257" s="1" t="s">
        <v>1260</v>
      </c>
      <c r="B1257" s="3" t="s">
        <v>2177</v>
      </c>
      <c r="C1257" s="3" t="s">
        <v>2176</v>
      </c>
      <c r="D1257" s="1" t="s">
        <v>4</v>
      </c>
      <c r="E1257" s="1" t="s">
        <v>15</v>
      </c>
      <c r="F1257" s="6">
        <f>IFERROR(VLOOKUP(A1257,'[1]CONSOLIDADO PREVIDENCIARIO'!$F$5:$H$1810,2,FALSE),"")</f>
        <v>1147711.6200000001</v>
      </c>
      <c r="G1257" s="6">
        <f>IFERROR(VLOOKUP(A1257,'[1]CONSOLIDADO PREVIDENCIARIO'!$F$5:$H$1810,3,FALSE),"")</f>
        <v>3579611.97</v>
      </c>
      <c r="H1257" s="6" t="str">
        <f>IFERROR(VLOOKUP(A1257,'[1]CONSOLIDADO FINANCEIRO'!$F$5:$H$288,2,FALSE),"")</f>
        <v/>
      </c>
      <c r="I1257" s="6" t="str">
        <f>IFERROR(VLOOKUP(A1257,'[1]CONSOLIDADO FINANCEIRO'!$F$5:$H$288,3,FALSE),"")</f>
        <v/>
      </c>
      <c r="J1257" s="6">
        <f t="shared" si="38"/>
        <v>1147711.6200000001</v>
      </c>
      <c r="K1257" s="6">
        <f t="shared" si="39"/>
        <v>3579611.97</v>
      </c>
    </row>
    <row r="1258" spans="1:11" ht="12.75" customHeight="1" x14ac:dyDescent="0.25">
      <c r="A1258" s="1" t="s">
        <v>1261</v>
      </c>
      <c r="B1258" s="3" t="s">
        <v>2154</v>
      </c>
      <c r="C1258" s="3" t="s">
        <v>2181</v>
      </c>
      <c r="D1258" s="1" t="s">
        <v>4</v>
      </c>
      <c r="E1258" s="1" t="s">
        <v>5</v>
      </c>
      <c r="F1258" s="6" t="str">
        <f>IFERROR(VLOOKUP(A1258,'[1]CONSOLIDADO PREVIDENCIARIO'!$F$5:$H$1810,2,FALSE),"")</f>
        <v/>
      </c>
      <c r="G1258" s="6" t="str">
        <f>IFERROR(VLOOKUP(A1258,'[1]CONSOLIDADO PREVIDENCIARIO'!$F$5:$H$1810,3,FALSE),"")</f>
        <v/>
      </c>
      <c r="H1258" s="6" t="str">
        <f>IFERROR(VLOOKUP(A1258,'[1]CONSOLIDADO FINANCEIRO'!$F$5:$H$288,2,FALSE),"")</f>
        <v/>
      </c>
      <c r="I1258" s="6" t="str">
        <f>IFERROR(VLOOKUP(A1258,'[1]CONSOLIDADO FINANCEIRO'!$F$5:$H$288,3,FALSE),"")</f>
        <v/>
      </c>
      <c r="J1258" s="6">
        <f t="shared" si="38"/>
        <v>0</v>
      </c>
      <c r="K1258" s="6">
        <f t="shared" si="39"/>
        <v>0</v>
      </c>
    </row>
    <row r="1259" spans="1:11" ht="12.75" customHeight="1" x14ac:dyDescent="0.25">
      <c r="A1259" s="1" t="s">
        <v>1262</v>
      </c>
      <c r="B1259" s="3" t="s">
        <v>2170</v>
      </c>
      <c r="C1259" s="3" t="s">
        <v>2176</v>
      </c>
      <c r="D1259" s="1" t="s">
        <v>8</v>
      </c>
      <c r="E1259" s="1" t="s">
        <v>15</v>
      </c>
      <c r="F1259" s="6">
        <f>IFERROR(VLOOKUP(A1259,'[1]CONSOLIDADO PREVIDENCIARIO'!$F$5:$H$1810,2,FALSE),"")</f>
        <v>9299010.3000000007</v>
      </c>
      <c r="G1259" s="6">
        <f>IFERROR(VLOOKUP(A1259,'[1]CONSOLIDADO PREVIDENCIARIO'!$F$5:$H$1810,3,FALSE),"")</f>
        <v>16717992</v>
      </c>
      <c r="H1259" s="6" t="str">
        <f>IFERROR(VLOOKUP(A1259,'[1]CONSOLIDADO FINANCEIRO'!$F$5:$H$288,2,FALSE),"")</f>
        <v/>
      </c>
      <c r="I1259" s="6" t="str">
        <f>IFERROR(VLOOKUP(A1259,'[1]CONSOLIDADO FINANCEIRO'!$F$5:$H$288,3,FALSE),"")</f>
        <v/>
      </c>
      <c r="J1259" s="6">
        <f t="shared" si="38"/>
        <v>9299010.3000000007</v>
      </c>
      <c r="K1259" s="6">
        <f t="shared" si="39"/>
        <v>16717992</v>
      </c>
    </row>
    <row r="1260" spans="1:11" ht="12.75" customHeight="1" x14ac:dyDescent="0.25">
      <c r="A1260" s="1" t="s">
        <v>1263</v>
      </c>
      <c r="B1260" s="3" t="s">
        <v>2170</v>
      </c>
      <c r="C1260" s="3" t="s">
        <v>2176</v>
      </c>
      <c r="D1260" s="1" t="s">
        <v>89</v>
      </c>
      <c r="E1260" s="1" t="s">
        <v>15</v>
      </c>
      <c r="F1260" s="6">
        <f>IFERROR(VLOOKUP(A1260,'[1]CONSOLIDADO PREVIDENCIARIO'!$F$5:$H$1810,2,FALSE),"")</f>
        <v>66059349.200000003</v>
      </c>
      <c r="G1260" s="6">
        <f>IFERROR(VLOOKUP(A1260,'[1]CONSOLIDADO PREVIDENCIARIO'!$F$5:$H$1810,3,FALSE),"")</f>
        <v>77321441.900000006</v>
      </c>
      <c r="H1260" s="6">
        <f>IFERROR(VLOOKUP(A1260,'[1]CONSOLIDADO FINANCEIRO'!$F$5:$H$288,2,FALSE),"")</f>
        <v>41128745.799999997</v>
      </c>
      <c r="I1260" s="6">
        <f>IFERROR(VLOOKUP(A1260,'[1]CONSOLIDADO FINANCEIRO'!$F$5:$H$288,3,FALSE),"")</f>
        <v>31155162.300000001</v>
      </c>
      <c r="J1260" s="6">
        <f t="shared" si="38"/>
        <v>107188095</v>
      </c>
      <c r="K1260" s="6">
        <f t="shared" si="39"/>
        <v>108476604.2</v>
      </c>
    </row>
    <row r="1261" spans="1:11" ht="12.75" customHeight="1" x14ac:dyDescent="0.25">
      <c r="A1261" s="1" t="s">
        <v>1264</v>
      </c>
      <c r="B1261" s="3" t="s">
        <v>2164</v>
      </c>
      <c r="C1261" s="3" t="s">
        <v>2180</v>
      </c>
      <c r="D1261" s="1" t="s">
        <v>4</v>
      </c>
      <c r="E1261" s="1" t="s">
        <v>5</v>
      </c>
      <c r="F1261" s="6">
        <f>IFERROR(VLOOKUP(A1261,'[1]CONSOLIDADO PREVIDENCIARIO'!$F$5:$H$1810,2,FALSE),"")</f>
        <v>2038320.88</v>
      </c>
      <c r="G1261" s="6">
        <f>IFERROR(VLOOKUP(A1261,'[1]CONSOLIDADO PREVIDENCIARIO'!$F$5:$H$1810,3,FALSE),"")</f>
        <v>4083790.67</v>
      </c>
      <c r="H1261" s="6" t="str">
        <f>IFERROR(VLOOKUP(A1261,'[1]CONSOLIDADO FINANCEIRO'!$F$5:$H$288,2,FALSE),"")</f>
        <v/>
      </c>
      <c r="I1261" s="6" t="str">
        <f>IFERROR(VLOOKUP(A1261,'[1]CONSOLIDADO FINANCEIRO'!$F$5:$H$288,3,FALSE),"")</f>
        <v/>
      </c>
      <c r="J1261" s="6">
        <f t="shared" si="38"/>
        <v>2038320.88</v>
      </c>
      <c r="K1261" s="6">
        <f t="shared" si="39"/>
        <v>4083790.67</v>
      </c>
    </row>
    <row r="1262" spans="1:11" ht="12.75" customHeight="1" x14ac:dyDescent="0.25">
      <c r="A1262" s="1" t="s">
        <v>1265</v>
      </c>
      <c r="B1262" s="3" t="s">
        <v>2174</v>
      </c>
      <c r="C1262" s="3" t="s">
        <v>2183</v>
      </c>
      <c r="D1262" s="1" t="s">
        <v>4</v>
      </c>
      <c r="E1262" s="1" t="s">
        <v>15</v>
      </c>
      <c r="F1262" s="6">
        <f>IFERROR(VLOOKUP(A1262,'[1]CONSOLIDADO PREVIDENCIARIO'!$F$5:$H$1810,2,FALSE),"")</f>
        <v>1938309.18</v>
      </c>
      <c r="G1262" s="6">
        <f>IFERROR(VLOOKUP(A1262,'[1]CONSOLIDADO PREVIDENCIARIO'!$F$5:$H$1810,3,FALSE),"")</f>
        <v>0</v>
      </c>
      <c r="H1262" s="6" t="str">
        <f>IFERROR(VLOOKUP(A1262,'[1]CONSOLIDADO FINANCEIRO'!$F$5:$H$288,2,FALSE),"")</f>
        <v/>
      </c>
      <c r="I1262" s="6" t="str">
        <f>IFERROR(VLOOKUP(A1262,'[1]CONSOLIDADO FINANCEIRO'!$F$5:$H$288,3,FALSE),"")</f>
        <v/>
      </c>
      <c r="J1262" s="6">
        <f t="shared" si="38"/>
        <v>1938309.18</v>
      </c>
      <c r="K1262" s="6">
        <f t="shared" si="39"/>
        <v>0</v>
      </c>
    </row>
    <row r="1263" spans="1:11" ht="12.75" customHeight="1" x14ac:dyDescent="0.25">
      <c r="A1263" s="1" t="s">
        <v>1266</v>
      </c>
      <c r="B1263" s="3" t="s">
        <v>2164</v>
      </c>
      <c r="C1263" s="3" t="s">
        <v>2180</v>
      </c>
      <c r="D1263" s="1" t="s">
        <v>4</v>
      </c>
      <c r="E1263" s="1" t="s">
        <v>5</v>
      </c>
      <c r="F1263" s="6">
        <f>IFERROR(VLOOKUP(A1263,'[1]CONSOLIDADO PREVIDENCIARIO'!$F$5:$H$1810,2,FALSE),"")</f>
        <v>1014933.26</v>
      </c>
      <c r="G1263" s="6">
        <f>IFERROR(VLOOKUP(A1263,'[1]CONSOLIDADO PREVIDENCIARIO'!$F$5:$H$1810,3,FALSE),"")</f>
        <v>2120740.58</v>
      </c>
      <c r="H1263" s="6" t="str">
        <f>IFERROR(VLOOKUP(A1263,'[1]CONSOLIDADO FINANCEIRO'!$F$5:$H$288,2,FALSE),"")</f>
        <v/>
      </c>
      <c r="I1263" s="6" t="str">
        <f>IFERROR(VLOOKUP(A1263,'[1]CONSOLIDADO FINANCEIRO'!$F$5:$H$288,3,FALSE),"")</f>
        <v/>
      </c>
      <c r="J1263" s="6">
        <f t="shared" si="38"/>
        <v>1014933.26</v>
      </c>
      <c r="K1263" s="6">
        <f t="shared" si="39"/>
        <v>2120740.58</v>
      </c>
    </row>
    <row r="1264" spans="1:11" ht="12.75" customHeight="1" x14ac:dyDescent="0.25">
      <c r="A1264" s="1" t="s">
        <v>1267</v>
      </c>
      <c r="B1264" s="3" t="s">
        <v>2164</v>
      </c>
      <c r="C1264" s="3" t="s">
        <v>2180</v>
      </c>
      <c r="D1264" s="1" t="s">
        <v>4</v>
      </c>
      <c r="E1264" s="1" t="s">
        <v>5</v>
      </c>
      <c r="F1264" s="6" t="str">
        <f>IFERROR(VLOOKUP(A1264,'[1]CONSOLIDADO PREVIDENCIARIO'!$F$5:$H$1810,2,FALSE),"")</f>
        <v/>
      </c>
      <c r="G1264" s="6" t="str">
        <f>IFERROR(VLOOKUP(A1264,'[1]CONSOLIDADO PREVIDENCIARIO'!$F$5:$H$1810,3,FALSE),"")</f>
        <v/>
      </c>
      <c r="H1264" s="6" t="str">
        <f>IFERROR(VLOOKUP(A1264,'[1]CONSOLIDADO FINANCEIRO'!$F$5:$H$288,2,FALSE),"")</f>
        <v/>
      </c>
      <c r="I1264" s="6" t="str">
        <f>IFERROR(VLOOKUP(A1264,'[1]CONSOLIDADO FINANCEIRO'!$F$5:$H$288,3,FALSE),"")</f>
        <v/>
      </c>
      <c r="J1264" s="6">
        <f t="shared" si="38"/>
        <v>0</v>
      </c>
      <c r="K1264" s="6">
        <f t="shared" si="39"/>
        <v>0</v>
      </c>
    </row>
    <row r="1265" spans="1:11" ht="12.75" customHeight="1" x14ac:dyDescent="0.25">
      <c r="A1265" s="1" t="s">
        <v>1268</v>
      </c>
      <c r="B1265" s="3" t="s">
        <v>2163</v>
      </c>
      <c r="C1265" s="3" t="s">
        <v>2180</v>
      </c>
      <c r="D1265" s="1" t="s">
        <v>8</v>
      </c>
      <c r="E1265" s="1" t="s">
        <v>5</v>
      </c>
      <c r="F1265" s="6">
        <f>IFERROR(VLOOKUP(A1265,'[1]CONSOLIDADO PREVIDENCIARIO'!$F$5:$H$1810,2,FALSE),"")</f>
        <v>2896198.02</v>
      </c>
      <c r="G1265" s="6">
        <f>IFERROR(VLOOKUP(A1265,'[1]CONSOLIDADO PREVIDENCIARIO'!$F$5:$H$1810,3,FALSE),"")</f>
        <v>5289103.13</v>
      </c>
      <c r="H1265" s="6">
        <f>IFERROR(VLOOKUP(A1265,'[1]CONSOLIDADO FINANCEIRO'!$F$5:$H$288,2,FALSE),"")</f>
        <v>22792.15</v>
      </c>
      <c r="I1265" s="6">
        <f>IFERROR(VLOOKUP(A1265,'[1]CONSOLIDADO FINANCEIRO'!$F$5:$H$288,3,FALSE),"")</f>
        <v>0</v>
      </c>
      <c r="J1265" s="6">
        <f t="shared" si="38"/>
        <v>2918990.17</v>
      </c>
      <c r="K1265" s="6">
        <f t="shared" si="39"/>
        <v>5289103.13</v>
      </c>
    </row>
    <row r="1266" spans="1:11" ht="12.75" customHeight="1" x14ac:dyDescent="0.25">
      <c r="A1266" s="1" t="s">
        <v>1269</v>
      </c>
      <c r="B1266" s="3" t="s">
        <v>2163</v>
      </c>
      <c r="C1266" s="3" t="s">
        <v>2180</v>
      </c>
      <c r="D1266" s="1" t="s">
        <v>8</v>
      </c>
      <c r="E1266" s="1" t="s">
        <v>5</v>
      </c>
      <c r="F1266" s="6">
        <f>IFERROR(VLOOKUP(A1266,'[1]CONSOLIDADO PREVIDENCIARIO'!$F$5:$H$1810,2,FALSE),"")</f>
        <v>6994703.7599999998</v>
      </c>
      <c r="G1266" s="6">
        <f>IFERROR(VLOOKUP(A1266,'[1]CONSOLIDADO PREVIDENCIARIO'!$F$5:$H$1810,3,FALSE),"")</f>
        <v>7305877.8600000003</v>
      </c>
      <c r="H1266" s="6" t="str">
        <f>IFERROR(VLOOKUP(A1266,'[1]CONSOLIDADO FINANCEIRO'!$F$5:$H$288,2,FALSE),"")</f>
        <v/>
      </c>
      <c r="I1266" s="6" t="str">
        <f>IFERROR(VLOOKUP(A1266,'[1]CONSOLIDADO FINANCEIRO'!$F$5:$H$288,3,FALSE),"")</f>
        <v/>
      </c>
      <c r="J1266" s="6">
        <f t="shared" si="38"/>
        <v>6994703.7599999998</v>
      </c>
      <c r="K1266" s="6">
        <f t="shared" si="39"/>
        <v>7305877.8600000003</v>
      </c>
    </row>
    <row r="1267" spans="1:11" ht="12.75" customHeight="1" x14ac:dyDescent="0.25">
      <c r="A1267" s="1" t="s">
        <v>1270</v>
      </c>
      <c r="B1267" s="3" t="s">
        <v>2174</v>
      </c>
      <c r="C1267" s="3" t="s">
        <v>2183</v>
      </c>
      <c r="D1267" s="1" t="s">
        <v>4</v>
      </c>
      <c r="E1267" s="1" t="s">
        <v>5</v>
      </c>
      <c r="F1267" s="6">
        <f>IFERROR(VLOOKUP(A1267,'[1]CONSOLIDADO PREVIDENCIARIO'!$F$5:$H$1810,2,FALSE),"")</f>
        <v>976102.24</v>
      </c>
      <c r="G1267" s="6">
        <f>IFERROR(VLOOKUP(A1267,'[1]CONSOLIDADO PREVIDENCIARIO'!$F$5:$H$1810,3,FALSE),"")</f>
        <v>0</v>
      </c>
      <c r="H1267" s="6" t="str">
        <f>IFERROR(VLOOKUP(A1267,'[1]CONSOLIDADO FINANCEIRO'!$F$5:$H$288,2,FALSE),"")</f>
        <v/>
      </c>
      <c r="I1267" s="6" t="str">
        <f>IFERROR(VLOOKUP(A1267,'[1]CONSOLIDADO FINANCEIRO'!$F$5:$H$288,3,FALSE),"")</f>
        <v/>
      </c>
      <c r="J1267" s="6">
        <f t="shared" si="38"/>
        <v>976102.24</v>
      </c>
      <c r="K1267" s="6">
        <f t="shared" si="39"/>
        <v>0</v>
      </c>
    </row>
    <row r="1268" spans="1:11" ht="12.75" customHeight="1" x14ac:dyDescent="0.25">
      <c r="A1268" s="1" t="s">
        <v>1271</v>
      </c>
      <c r="B1268" s="3" t="s">
        <v>2169</v>
      </c>
      <c r="C1268" s="3" t="s">
        <v>2183</v>
      </c>
      <c r="D1268" s="1" t="s">
        <v>8</v>
      </c>
      <c r="E1268" s="1" t="s">
        <v>15</v>
      </c>
      <c r="F1268" s="6">
        <f>IFERROR(VLOOKUP(A1268,'[1]CONSOLIDADO PREVIDENCIARIO'!$F$5:$H$1810,2,FALSE),"")</f>
        <v>2076028.14</v>
      </c>
      <c r="G1268" s="6">
        <f>IFERROR(VLOOKUP(A1268,'[1]CONSOLIDADO PREVIDENCIARIO'!$F$5:$H$1810,3,FALSE),"")</f>
        <v>2200670.66</v>
      </c>
      <c r="H1268" s="6" t="str">
        <f>IFERROR(VLOOKUP(A1268,'[1]CONSOLIDADO FINANCEIRO'!$F$5:$H$288,2,FALSE),"")</f>
        <v/>
      </c>
      <c r="I1268" s="6" t="str">
        <f>IFERROR(VLOOKUP(A1268,'[1]CONSOLIDADO FINANCEIRO'!$F$5:$H$288,3,FALSE),"")</f>
        <v/>
      </c>
      <c r="J1268" s="6">
        <f t="shared" si="38"/>
        <v>2076028.14</v>
      </c>
      <c r="K1268" s="6">
        <f t="shared" si="39"/>
        <v>2200670.66</v>
      </c>
    </row>
    <row r="1269" spans="1:11" ht="12.75" customHeight="1" x14ac:dyDescent="0.25">
      <c r="A1269" s="1" t="s">
        <v>1272</v>
      </c>
      <c r="B1269" s="3" t="s">
        <v>2174</v>
      </c>
      <c r="C1269" s="3" t="s">
        <v>2183</v>
      </c>
      <c r="D1269" s="1" t="s">
        <v>4</v>
      </c>
      <c r="E1269" s="1" t="s">
        <v>15</v>
      </c>
      <c r="F1269" s="6">
        <f>IFERROR(VLOOKUP(A1269,'[1]CONSOLIDADO PREVIDENCIARIO'!$F$5:$H$1810,2,FALSE),"")</f>
        <v>1611488.34</v>
      </c>
      <c r="G1269" s="6">
        <f>IFERROR(VLOOKUP(A1269,'[1]CONSOLIDADO PREVIDENCIARIO'!$F$5:$H$1810,3,FALSE),"")</f>
        <v>2375914.13</v>
      </c>
      <c r="H1269" s="6" t="str">
        <f>IFERROR(VLOOKUP(A1269,'[1]CONSOLIDADO FINANCEIRO'!$F$5:$H$288,2,FALSE),"")</f>
        <v/>
      </c>
      <c r="I1269" s="6" t="str">
        <f>IFERROR(VLOOKUP(A1269,'[1]CONSOLIDADO FINANCEIRO'!$F$5:$H$288,3,FALSE),"")</f>
        <v/>
      </c>
      <c r="J1269" s="6">
        <f t="shared" si="38"/>
        <v>1611488.34</v>
      </c>
      <c r="K1269" s="6">
        <f t="shared" si="39"/>
        <v>2375914.13</v>
      </c>
    </row>
    <row r="1270" spans="1:11" ht="12.75" customHeight="1" x14ac:dyDescent="0.25">
      <c r="A1270" s="1" t="s">
        <v>1273</v>
      </c>
      <c r="B1270" s="3" t="s">
        <v>2174</v>
      </c>
      <c r="C1270" s="3" t="s">
        <v>2183</v>
      </c>
      <c r="D1270" s="1" t="s">
        <v>4</v>
      </c>
      <c r="E1270" s="1" t="s">
        <v>5</v>
      </c>
      <c r="F1270" s="6">
        <f>IFERROR(VLOOKUP(A1270,'[1]CONSOLIDADO PREVIDENCIARIO'!$F$5:$H$1810,2,FALSE),"")</f>
        <v>511049.34</v>
      </c>
      <c r="G1270" s="6">
        <f>IFERROR(VLOOKUP(A1270,'[1]CONSOLIDADO PREVIDENCIARIO'!$F$5:$H$1810,3,FALSE),"")</f>
        <v>564710</v>
      </c>
      <c r="H1270" s="6" t="str">
        <f>IFERROR(VLOOKUP(A1270,'[1]CONSOLIDADO FINANCEIRO'!$F$5:$H$288,2,FALSE),"")</f>
        <v/>
      </c>
      <c r="I1270" s="6" t="str">
        <f>IFERROR(VLOOKUP(A1270,'[1]CONSOLIDADO FINANCEIRO'!$F$5:$H$288,3,FALSE),"")</f>
        <v/>
      </c>
      <c r="J1270" s="6">
        <f t="shared" si="38"/>
        <v>511049.34</v>
      </c>
      <c r="K1270" s="6">
        <f t="shared" si="39"/>
        <v>564710</v>
      </c>
    </row>
    <row r="1271" spans="1:11" ht="12.75" customHeight="1" x14ac:dyDescent="0.25">
      <c r="A1271" s="1" t="s">
        <v>1274</v>
      </c>
      <c r="B1271" s="3" t="s">
        <v>2164</v>
      </c>
      <c r="C1271" s="3" t="s">
        <v>2180</v>
      </c>
      <c r="D1271" s="1" t="s">
        <v>4</v>
      </c>
      <c r="E1271" s="1" t="s">
        <v>5</v>
      </c>
      <c r="F1271" s="6">
        <f>IFERROR(VLOOKUP(A1271,'[1]CONSOLIDADO PREVIDENCIARIO'!$F$5:$H$1810,2,FALSE),"")</f>
        <v>778398.1</v>
      </c>
      <c r="G1271" s="6">
        <f>IFERROR(VLOOKUP(A1271,'[1]CONSOLIDADO PREVIDENCIARIO'!$F$5:$H$1810,3,FALSE),"")</f>
        <v>1236467.6499999999</v>
      </c>
      <c r="H1271" s="6" t="str">
        <f>IFERROR(VLOOKUP(A1271,'[1]CONSOLIDADO FINANCEIRO'!$F$5:$H$288,2,FALSE),"")</f>
        <v/>
      </c>
      <c r="I1271" s="6" t="str">
        <f>IFERROR(VLOOKUP(A1271,'[1]CONSOLIDADO FINANCEIRO'!$F$5:$H$288,3,FALSE),"")</f>
        <v/>
      </c>
      <c r="J1271" s="6">
        <f t="shared" si="38"/>
        <v>778398.1</v>
      </c>
      <c r="K1271" s="6">
        <f t="shared" si="39"/>
        <v>1236467.6499999999</v>
      </c>
    </row>
    <row r="1272" spans="1:11" ht="12.75" customHeight="1" x14ac:dyDescent="0.25">
      <c r="A1272" s="1" t="s">
        <v>1275</v>
      </c>
      <c r="B1272" s="3" t="s">
        <v>2172</v>
      </c>
      <c r="C1272" s="3" t="s">
        <v>2181</v>
      </c>
      <c r="D1272" s="1" t="s">
        <v>8</v>
      </c>
      <c r="E1272" s="1" t="s">
        <v>5</v>
      </c>
      <c r="F1272" s="6" t="str">
        <f>IFERROR(VLOOKUP(A1272,'[1]CONSOLIDADO PREVIDENCIARIO'!$F$5:$H$1810,2,FALSE),"")</f>
        <v/>
      </c>
      <c r="G1272" s="6" t="str">
        <f>IFERROR(VLOOKUP(A1272,'[1]CONSOLIDADO PREVIDENCIARIO'!$F$5:$H$1810,3,FALSE),"")</f>
        <v/>
      </c>
      <c r="H1272" s="6" t="str">
        <f>IFERROR(VLOOKUP(A1272,'[1]CONSOLIDADO FINANCEIRO'!$F$5:$H$288,2,FALSE),"")</f>
        <v/>
      </c>
      <c r="I1272" s="6" t="str">
        <f>IFERROR(VLOOKUP(A1272,'[1]CONSOLIDADO FINANCEIRO'!$F$5:$H$288,3,FALSE),"")</f>
        <v/>
      </c>
      <c r="J1272" s="6">
        <f t="shared" si="38"/>
        <v>0</v>
      </c>
      <c r="K1272" s="6">
        <f t="shared" si="39"/>
        <v>0</v>
      </c>
    </row>
    <row r="1273" spans="1:11" ht="12.75" customHeight="1" x14ac:dyDescent="0.25">
      <c r="A1273" s="1" t="s">
        <v>1276</v>
      </c>
      <c r="B1273" s="3" t="s">
        <v>2174</v>
      </c>
      <c r="C1273" s="3" t="s">
        <v>2183</v>
      </c>
      <c r="D1273" s="1" t="s">
        <v>4</v>
      </c>
      <c r="E1273" s="1" t="s">
        <v>15</v>
      </c>
      <c r="F1273" s="6">
        <f>IFERROR(VLOOKUP(A1273,'[1]CONSOLIDADO PREVIDENCIARIO'!$F$5:$H$1810,2,FALSE),"")</f>
        <v>705224.45</v>
      </c>
      <c r="G1273" s="6">
        <f>IFERROR(VLOOKUP(A1273,'[1]CONSOLIDADO PREVIDENCIARIO'!$F$5:$H$1810,3,FALSE),"")</f>
        <v>806244.35</v>
      </c>
      <c r="H1273" s="6" t="str">
        <f>IFERROR(VLOOKUP(A1273,'[1]CONSOLIDADO FINANCEIRO'!$F$5:$H$288,2,FALSE),"")</f>
        <v/>
      </c>
      <c r="I1273" s="6" t="str">
        <f>IFERROR(VLOOKUP(A1273,'[1]CONSOLIDADO FINANCEIRO'!$F$5:$H$288,3,FALSE),"")</f>
        <v/>
      </c>
      <c r="J1273" s="6">
        <f t="shared" si="38"/>
        <v>705224.45</v>
      </c>
      <c r="K1273" s="6">
        <f t="shared" si="39"/>
        <v>806244.35</v>
      </c>
    </row>
    <row r="1274" spans="1:11" ht="12.75" customHeight="1" x14ac:dyDescent="0.25">
      <c r="A1274" s="1" t="s">
        <v>1277</v>
      </c>
      <c r="B1274" s="3" t="s">
        <v>2164</v>
      </c>
      <c r="C1274" s="3" t="s">
        <v>2180</v>
      </c>
      <c r="D1274" s="1" t="s">
        <v>4</v>
      </c>
      <c r="E1274" s="1" t="s">
        <v>5</v>
      </c>
      <c r="F1274" s="6">
        <f>IFERROR(VLOOKUP(A1274,'[1]CONSOLIDADO PREVIDENCIARIO'!$F$5:$H$1810,2,FALSE),"")</f>
        <v>2311771.85</v>
      </c>
      <c r="G1274" s="6">
        <f>IFERROR(VLOOKUP(A1274,'[1]CONSOLIDADO PREVIDENCIARIO'!$F$5:$H$1810,3,FALSE),"")</f>
        <v>3822659</v>
      </c>
      <c r="H1274" s="6" t="str">
        <f>IFERROR(VLOOKUP(A1274,'[1]CONSOLIDADO FINANCEIRO'!$F$5:$H$288,2,FALSE),"")</f>
        <v/>
      </c>
      <c r="I1274" s="6" t="str">
        <f>IFERROR(VLOOKUP(A1274,'[1]CONSOLIDADO FINANCEIRO'!$F$5:$H$288,3,FALSE),"")</f>
        <v/>
      </c>
      <c r="J1274" s="6">
        <f t="shared" si="38"/>
        <v>2311771.85</v>
      </c>
      <c r="K1274" s="6">
        <f t="shared" si="39"/>
        <v>3822659</v>
      </c>
    </row>
    <row r="1275" spans="1:11" ht="12.75" customHeight="1" x14ac:dyDescent="0.25">
      <c r="A1275" s="1" t="s">
        <v>1278</v>
      </c>
      <c r="B1275" s="3" t="s">
        <v>2177</v>
      </c>
      <c r="C1275" s="3" t="s">
        <v>2176</v>
      </c>
      <c r="D1275" s="1" t="s">
        <v>4</v>
      </c>
      <c r="E1275" s="1" t="s">
        <v>5</v>
      </c>
      <c r="F1275" s="6">
        <f>IFERROR(VLOOKUP(A1275,'[1]CONSOLIDADO PREVIDENCIARIO'!$F$5:$H$1810,2,FALSE),"")</f>
        <v>820157.46</v>
      </c>
      <c r="G1275" s="6">
        <f>IFERROR(VLOOKUP(A1275,'[1]CONSOLIDADO PREVIDENCIARIO'!$F$5:$H$1810,3,FALSE),"")</f>
        <v>847730.02</v>
      </c>
      <c r="H1275" s="6" t="str">
        <f>IFERROR(VLOOKUP(A1275,'[1]CONSOLIDADO FINANCEIRO'!$F$5:$H$288,2,FALSE),"")</f>
        <v/>
      </c>
      <c r="I1275" s="6" t="str">
        <f>IFERROR(VLOOKUP(A1275,'[1]CONSOLIDADO FINANCEIRO'!$F$5:$H$288,3,FALSE),"")</f>
        <v/>
      </c>
      <c r="J1275" s="6">
        <f t="shared" si="38"/>
        <v>820157.46</v>
      </c>
      <c r="K1275" s="6">
        <f t="shared" si="39"/>
        <v>847730.02</v>
      </c>
    </row>
    <row r="1276" spans="1:11" ht="12.75" customHeight="1" x14ac:dyDescent="0.25">
      <c r="A1276" s="1" t="s">
        <v>1279</v>
      </c>
      <c r="B1276" s="3" t="s">
        <v>2174</v>
      </c>
      <c r="C1276" s="3" t="s">
        <v>2183</v>
      </c>
      <c r="D1276" s="1" t="s">
        <v>4</v>
      </c>
      <c r="E1276" s="1" t="s">
        <v>5</v>
      </c>
      <c r="F1276" s="6">
        <f>IFERROR(VLOOKUP(A1276,'[1]CONSOLIDADO PREVIDENCIARIO'!$F$5:$H$1810,2,FALSE),"")</f>
        <v>719638.16</v>
      </c>
      <c r="G1276" s="6">
        <f>IFERROR(VLOOKUP(A1276,'[1]CONSOLIDADO PREVIDENCIARIO'!$F$5:$H$1810,3,FALSE),"")</f>
        <v>1073766.7</v>
      </c>
      <c r="H1276" s="6" t="str">
        <f>IFERROR(VLOOKUP(A1276,'[1]CONSOLIDADO FINANCEIRO'!$F$5:$H$288,2,FALSE),"")</f>
        <v/>
      </c>
      <c r="I1276" s="6" t="str">
        <f>IFERROR(VLOOKUP(A1276,'[1]CONSOLIDADO FINANCEIRO'!$F$5:$H$288,3,FALSE),"")</f>
        <v/>
      </c>
      <c r="J1276" s="6">
        <f t="shared" si="38"/>
        <v>719638.16</v>
      </c>
      <c r="K1276" s="6">
        <f t="shared" si="39"/>
        <v>1073766.7</v>
      </c>
    </row>
    <row r="1277" spans="1:11" ht="12.75" customHeight="1" x14ac:dyDescent="0.25">
      <c r="A1277" s="1" t="s">
        <v>1280</v>
      </c>
      <c r="B1277" s="3" t="s">
        <v>2169</v>
      </c>
      <c r="C1277" s="3" t="s">
        <v>2183</v>
      </c>
      <c r="D1277" s="1" t="s">
        <v>4</v>
      </c>
      <c r="E1277" s="1" t="s">
        <v>5</v>
      </c>
      <c r="F1277" s="6" t="str">
        <f>IFERROR(VLOOKUP(A1277,'[1]CONSOLIDADO PREVIDENCIARIO'!$F$5:$H$1810,2,FALSE),"")</f>
        <v/>
      </c>
      <c r="G1277" s="6" t="str">
        <f>IFERROR(VLOOKUP(A1277,'[1]CONSOLIDADO PREVIDENCIARIO'!$F$5:$H$1810,3,FALSE),"")</f>
        <v/>
      </c>
      <c r="H1277" s="6" t="str">
        <f>IFERROR(VLOOKUP(A1277,'[1]CONSOLIDADO FINANCEIRO'!$F$5:$H$288,2,FALSE),"")</f>
        <v/>
      </c>
      <c r="I1277" s="6" t="str">
        <f>IFERROR(VLOOKUP(A1277,'[1]CONSOLIDADO FINANCEIRO'!$F$5:$H$288,3,FALSE),"")</f>
        <v/>
      </c>
      <c r="J1277" s="6">
        <f t="shared" si="38"/>
        <v>0</v>
      </c>
      <c r="K1277" s="6">
        <f t="shared" si="39"/>
        <v>0</v>
      </c>
    </row>
    <row r="1278" spans="1:11" ht="12.75" customHeight="1" x14ac:dyDescent="0.25">
      <c r="A1278" s="1" t="s">
        <v>1281</v>
      </c>
      <c r="B1278" s="3" t="s">
        <v>2177</v>
      </c>
      <c r="C1278" s="3" t="s">
        <v>2176</v>
      </c>
      <c r="D1278" s="1" t="s">
        <v>4</v>
      </c>
      <c r="E1278" s="1" t="s">
        <v>5</v>
      </c>
      <c r="F1278" s="6">
        <f>IFERROR(VLOOKUP(A1278,'[1]CONSOLIDADO PREVIDENCIARIO'!$F$5:$H$1810,2,FALSE),"")</f>
        <v>890398.76</v>
      </c>
      <c r="G1278" s="6">
        <f>IFERROR(VLOOKUP(A1278,'[1]CONSOLIDADO PREVIDENCIARIO'!$F$5:$H$1810,3,FALSE),"")</f>
        <v>0</v>
      </c>
      <c r="H1278" s="6" t="str">
        <f>IFERROR(VLOOKUP(A1278,'[1]CONSOLIDADO FINANCEIRO'!$F$5:$H$288,2,FALSE),"")</f>
        <v/>
      </c>
      <c r="I1278" s="6" t="str">
        <f>IFERROR(VLOOKUP(A1278,'[1]CONSOLIDADO FINANCEIRO'!$F$5:$H$288,3,FALSE),"")</f>
        <v/>
      </c>
      <c r="J1278" s="6">
        <f t="shared" si="38"/>
        <v>890398.76</v>
      </c>
      <c r="K1278" s="6">
        <f t="shared" si="39"/>
        <v>0</v>
      </c>
    </row>
    <row r="1279" spans="1:11" ht="12.75" customHeight="1" x14ac:dyDescent="0.25">
      <c r="A1279" s="1" t="s">
        <v>1282</v>
      </c>
      <c r="B1279" s="3" t="s">
        <v>2160</v>
      </c>
      <c r="C1279" s="3" t="s">
        <v>2180</v>
      </c>
      <c r="D1279" s="1" t="s">
        <v>4</v>
      </c>
      <c r="E1279" s="1" t="s">
        <v>15</v>
      </c>
      <c r="F1279" s="6">
        <f>IFERROR(VLOOKUP(A1279,'[1]CONSOLIDADO PREVIDENCIARIO'!$F$5:$H$1810,2,FALSE),"")</f>
        <v>2397076.04</v>
      </c>
      <c r="G1279" s="6">
        <f>IFERROR(VLOOKUP(A1279,'[1]CONSOLIDADO PREVIDENCIARIO'!$F$5:$H$1810,3,FALSE),"")</f>
        <v>4940819.82</v>
      </c>
      <c r="H1279" s="6" t="str">
        <f>IFERROR(VLOOKUP(A1279,'[1]CONSOLIDADO FINANCEIRO'!$F$5:$H$288,2,FALSE),"")</f>
        <v/>
      </c>
      <c r="I1279" s="6" t="str">
        <f>IFERROR(VLOOKUP(A1279,'[1]CONSOLIDADO FINANCEIRO'!$F$5:$H$288,3,FALSE),"")</f>
        <v/>
      </c>
      <c r="J1279" s="6">
        <f t="shared" si="38"/>
        <v>2397076.04</v>
      </c>
      <c r="K1279" s="6">
        <f t="shared" si="39"/>
        <v>4940819.82</v>
      </c>
    </row>
    <row r="1280" spans="1:11" ht="12.75" customHeight="1" x14ac:dyDescent="0.25">
      <c r="A1280" s="1" t="s">
        <v>1283</v>
      </c>
      <c r="B1280" s="3" t="s">
        <v>2169</v>
      </c>
      <c r="C1280" s="3" t="s">
        <v>2183</v>
      </c>
      <c r="D1280" s="1" t="s">
        <v>8</v>
      </c>
      <c r="E1280" s="1" t="s">
        <v>15</v>
      </c>
      <c r="F1280" s="6">
        <f>IFERROR(VLOOKUP(A1280,'[1]CONSOLIDADO PREVIDENCIARIO'!$F$5:$H$1810,2,FALSE),"")</f>
        <v>3892015.57</v>
      </c>
      <c r="G1280" s="6">
        <f>IFERROR(VLOOKUP(A1280,'[1]CONSOLIDADO PREVIDENCIARIO'!$F$5:$H$1810,3,FALSE),"")</f>
        <v>4880432.3499999996</v>
      </c>
      <c r="H1280" s="6" t="str">
        <f>IFERROR(VLOOKUP(A1280,'[1]CONSOLIDADO FINANCEIRO'!$F$5:$H$288,2,FALSE),"")</f>
        <v/>
      </c>
      <c r="I1280" s="6" t="str">
        <f>IFERROR(VLOOKUP(A1280,'[1]CONSOLIDADO FINANCEIRO'!$F$5:$H$288,3,FALSE),"")</f>
        <v/>
      </c>
      <c r="J1280" s="6">
        <f t="shared" si="38"/>
        <v>3892015.57</v>
      </c>
      <c r="K1280" s="6">
        <f t="shared" si="39"/>
        <v>4880432.3499999996</v>
      </c>
    </row>
    <row r="1281" spans="1:11" ht="12.75" customHeight="1" x14ac:dyDescent="0.25">
      <c r="A1281" s="1" t="s">
        <v>1284</v>
      </c>
      <c r="B1281" s="3" t="s">
        <v>2174</v>
      </c>
      <c r="C1281" s="3" t="s">
        <v>2183</v>
      </c>
      <c r="D1281" s="1" t="s">
        <v>4</v>
      </c>
      <c r="E1281" s="1" t="s">
        <v>5</v>
      </c>
      <c r="F1281" s="6">
        <f>IFERROR(VLOOKUP(A1281,'[1]CONSOLIDADO PREVIDENCIARIO'!$F$5:$H$1810,2,FALSE),"")</f>
        <v>784148.5</v>
      </c>
      <c r="G1281" s="6">
        <f>IFERROR(VLOOKUP(A1281,'[1]CONSOLIDADO PREVIDENCIARIO'!$F$5:$H$1810,3,FALSE),"")</f>
        <v>1295613.57</v>
      </c>
      <c r="H1281" s="6" t="str">
        <f>IFERROR(VLOOKUP(A1281,'[1]CONSOLIDADO FINANCEIRO'!$F$5:$H$288,2,FALSE),"")</f>
        <v/>
      </c>
      <c r="I1281" s="6" t="str">
        <f>IFERROR(VLOOKUP(A1281,'[1]CONSOLIDADO FINANCEIRO'!$F$5:$H$288,3,FALSE),"")</f>
        <v/>
      </c>
      <c r="J1281" s="6">
        <f t="shared" si="38"/>
        <v>784148.5</v>
      </c>
      <c r="K1281" s="6">
        <f t="shared" si="39"/>
        <v>1295613.57</v>
      </c>
    </row>
    <row r="1282" spans="1:11" ht="12.75" customHeight="1" x14ac:dyDescent="0.25">
      <c r="A1282" s="1" t="s">
        <v>1285</v>
      </c>
      <c r="B1282" s="3" t="s">
        <v>2170</v>
      </c>
      <c r="C1282" s="3" t="s">
        <v>2176</v>
      </c>
      <c r="D1282" s="1" t="s">
        <v>8</v>
      </c>
      <c r="E1282" s="1" t="s">
        <v>15</v>
      </c>
      <c r="F1282" s="6">
        <f>IFERROR(VLOOKUP(A1282,'[1]CONSOLIDADO PREVIDENCIARIO'!$F$5:$H$1810,2,FALSE),"")</f>
        <v>8241580.7699999996</v>
      </c>
      <c r="G1282" s="6">
        <f>IFERROR(VLOOKUP(A1282,'[1]CONSOLIDADO PREVIDENCIARIO'!$F$5:$H$1810,3,FALSE),"")</f>
        <v>0</v>
      </c>
      <c r="H1282" s="6" t="str">
        <f>IFERROR(VLOOKUP(A1282,'[1]CONSOLIDADO FINANCEIRO'!$F$5:$H$288,2,FALSE),"")</f>
        <v/>
      </c>
      <c r="I1282" s="6" t="str">
        <f>IFERROR(VLOOKUP(A1282,'[1]CONSOLIDADO FINANCEIRO'!$F$5:$H$288,3,FALSE),"")</f>
        <v/>
      </c>
      <c r="J1282" s="6">
        <f t="shared" si="38"/>
        <v>8241580.7699999996</v>
      </c>
      <c r="K1282" s="6">
        <f t="shared" si="39"/>
        <v>0</v>
      </c>
    </row>
    <row r="1283" spans="1:11" ht="12.75" customHeight="1" x14ac:dyDescent="0.25">
      <c r="A1283" s="1" t="s">
        <v>1286</v>
      </c>
      <c r="B1283" s="3" t="s">
        <v>2177</v>
      </c>
      <c r="C1283" s="3" t="s">
        <v>2176</v>
      </c>
      <c r="D1283" s="1" t="s">
        <v>4</v>
      </c>
      <c r="E1283" s="1" t="s">
        <v>5</v>
      </c>
      <c r="F1283" s="6">
        <f>IFERROR(VLOOKUP(A1283,'[1]CONSOLIDADO PREVIDENCIARIO'!$F$5:$H$1810,2,FALSE),"")</f>
        <v>392405.01</v>
      </c>
      <c r="G1283" s="6">
        <f>IFERROR(VLOOKUP(A1283,'[1]CONSOLIDADO PREVIDENCIARIO'!$F$5:$H$1810,3,FALSE),"")</f>
        <v>1518406.54</v>
      </c>
      <c r="H1283" s="6" t="str">
        <f>IFERROR(VLOOKUP(A1283,'[1]CONSOLIDADO FINANCEIRO'!$F$5:$H$288,2,FALSE),"")</f>
        <v/>
      </c>
      <c r="I1283" s="6" t="str">
        <f>IFERROR(VLOOKUP(A1283,'[1]CONSOLIDADO FINANCEIRO'!$F$5:$H$288,3,FALSE),"")</f>
        <v/>
      </c>
      <c r="J1283" s="6">
        <f t="shared" si="38"/>
        <v>392405.01</v>
      </c>
      <c r="K1283" s="6">
        <f t="shared" si="39"/>
        <v>1518406.54</v>
      </c>
    </row>
    <row r="1284" spans="1:11" ht="12.75" customHeight="1" x14ac:dyDescent="0.25">
      <c r="A1284" s="1" t="s">
        <v>1287</v>
      </c>
      <c r="B1284" s="3" t="s">
        <v>2174</v>
      </c>
      <c r="C1284" s="3" t="s">
        <v>2183</v>
      </c>
      <c r="D1284" s="1" t="s">
        <v>4</v>
      </c>
      <c r="E1284" s="1" t="s">
        <v>5</v>
      </c>
      <c r="F1284" s="6">
        <f>IFERROR(VLOOKUP(A1284,'[1]CONSOLIDADO PREVIDENCIARIO'!$F$5:$H$1810,2,FALSE),"")</f>
        <v>5560006.8300000001</v>
      </c>
      <c r="G1284" s="6">
        <f>IFERROR(VLOOKUP(A1284,'[1]CONSOLIDADO PREVIDENCIARIO'!$F$5:$H$1810,3,FALSE),"")</f>
        <v>0</v>
      </c>
      <c r="H1284" s="6" t="str">
        <f>IFERROR(VLOOKUP(A1284,'[1]CONSOLIDADO FINANCEIRO'!$F$5:$H$288,2,FALSE),"")</f>
        <v/>
      </c>
      <c r="I1284" s="6" t="str">
        <f>IFERROR(VLOOKUP(A1284,'[1]CONSOLIDADO FINANCEIRO'!$F$5:$H$288,3,FALSE),"")</f>
        <v/>
      </c>
      <c r="J1284" s="6">
        <f t="shared" si="38"/>
        <v>5560006.8300000001</v>
      </c>
      <c r="K1284" s="6">
        <f t="shared" si="39"/>
        <v>0</v>
      </c>
    </row>
    <row r="1285" spans="1:11" ht="12.75" customHeight="1" x14ac:dyDescent="0.25">
      <c r="A1285" s="1" t="s">
        <v>1288</v>
      </c>
      <c r="B1285" s="3" t="s">
        <v>2170</v>
      </c>
      <c r="C1285" s="3" t="s">
        <v>2176</v>
      </c>
      <c r="D1285" s="1" t="s">
        <v>89</v>
      </c>
      <c r="E1285" s="1" t="s">
        <v>15</v>
      </c>
      <c r="F1285" s="6">
        <f>IFERROR(VLOOKUP(A1285,'[1]CONSOLIDADO PREVIDENCIARIO'!$F$5:$H$1810,2,FALSE),"")</f>
        <v>40584448.600000001</v>
      </c>
      <c r="G1285" s="6">
        <f>IFERROR(VLOOKUP(A1285,'[1]CONSOLIDADO PREVIDENCIARIO'!$F$5:$H$1810,3,FALSE),"")</f>
        <v>0</v>
      </c>
      <c r="H1285" s="6" t="str">
        <f>IFERROR(VLOOKUP(A1285,'[1]CONSOLIDADO FINANCEIRO'!$F$5:$H$288,2,FALSE),"")</f>
        <v/>
      </c>
      <c r="I1285" s="6" t="str">
        <f>IFERROR(VLOOKUP(A1285,'[1]CONSOLIDADO FINANCEIRO'!$F$5:$H$288,3,FALSE),"")</f>
        <v/>
      </c>
      <c r="J1285" s="6">
        <f t="shared" si="38"/>
        <v>40584448.600000001</v>
      </c>
      <c r="K1285" s="6">
        <f t="shared" si="39"/>
        <v>0</v>
      </c>
    </row>
    <row r="1286" spans="1:11" ht="12.75" customHeight="1" x14ac:dyDescent="0.25">
      <c r="A1286" s="1" t="s">
        <v>1289</v>
      </c>
      <c r="B1286" s="3" t="s">
        <v>2164</v>
      </c>
      <c r="C1286" s="3" t="s">
        <v>2180</v>
      </c>
      <c r="D1286" s="1" t="s">
        <v>4</v>
      </c>
      <c r="E1286" s="1" t="s">
        <v>5</v>
      </c>
      <c r="F1286" s="6" t="str">
        <f>IFERROR(VLOOKUP(A1286,'[1]CONSOLIDADO PREVIDENCIARIO'!$F$5:$H$1810,2,FALSE),"")</f>
        <v/>
      </c>
      <c r="G1286" s="6" t="str">
        <f>IFERROR(VLOOKUP(A1286,'[1]CONSOLIDADO PREVIDENCIARIO'!$F$5:$H$1810,3,FALSE),"")</f>
        <v/>
      </c>
      <c r="H1286" s="6" t="str">
        <f>IFERROR(VLOOKUP(A1286,'[1]CONSOLIDADO FINANCEIRO'!$F$5:$H$288,2,FALSE),"")</f>
        <v/>
      </c>
      <c r="I1286" s="6" t="str">
        <f>IFERROR(VLOOKUP(A1286,'[1]CONSOLIDADO FINANCEIRO'!$F$5:$H$288,3,FALSE),"")</f>
        <v/>
      </c>
      <c r="J1286" s="6">
        <f t="shared" ref="J1286:J1349" si="40">SUM(F1286,H1286)</f>
        <v>0</v>
      </c>
      <c r="K1286" s="6">
        <f t="shared" ref="K1286:K1349" si="41">SUM(G1286,I1286)</f>
        <v>0</v>
      </c>
    </row>
    <row r="1287" spans="1:11" ht="12.75" customHeight="1" x14ac:dyDescent="0.25">
      <c r="A1287" s="1" t="s">
        <v>1290</v>
      </c>
      <c r="B1287" s="3" t="s">
        <v>2169</v>
      </c>
      <c r="C1287" s="3" t="s">
        <v>2183</v>
      </c>
      <c r="D1287" s="1" t="s">
        <v>8</v>
      </c>
      <c r="E1287" s="1" t="s">
        <v>15</v>
      </c>
      <c r="F1287" s="6">
        <f>IFERROR(VLOOKUP(A1287,'[1]CONSOLIDADO PREVIDENCIARIO'!$F$5:$H$1810,2,FALSE),"")</f>
        <v>2403411.52</v>
      </c>
      <c r="G1287" s="6">
        <f>IFERROR(VLOOKUP(A1287,'[1]CONSOLIDADO PREVIDENCIARIO'!$F$5:$H$1810,3,FALSE),"")</f>
        <v>3704475.26</v>
      </c>
      <c r="H1287" s="6" t="str">
        <f>IFERROR(VLOOKUP(A1287,'[1]CONSOLIDADO FINANCEIRO'!$F$5:$H$288,2,FALSE),"")</f>
        <v/>
      </c>
      <c r="I1287" s="6" t="str">
        <f>IFERROR(VLOOKUP(A1287,'[1]CONSOLIDADO FINANCEIRO'!$F$5:$H$288,3,FALSE),"")</f>
        <v/>
      </c>
      <c r="J1287" s="6">
        <f t="shared" si="40"/>
        <v>2403411.52</v>
      </c>
      <c r="K1287" s="6">
        <f t="shared" si="41"/>
        <v>3704475.26</v>
      </c>
    </row>
    <row r="1288" spans="1:11" ht="12.75" customHeight="1" x14ac:dyDescent="0.25">
      <c r="A1288" s="1" t="s">
        <v>1291</v>
      </c>
      <c r="B1288" s="3" t="s">
        <v>2177</v>
      </c>
      <c r="C1288" s="3" t="s">
        <v>2176</v>
      </c>
      <c r="D1288" s="1" t="s">
        <v>4</v>
      </c>
      <c r="E1288" s="1" t="s">
        <v>15</v>
      </c>
      <c r="F1288" s="6">
        <f>IFERROR(VLOOKUP(A1288,'[1]CONSOLIDADO PREVIDENCIARIO'!$F$5:$H$1810,2,FALSE),"")</f>
        <v>1036415.05</v>
      </c>
      <c r="G1288" s="6">
        <f>IFERROR(VLOOKUP(A1288,'[1]CONSOLIDADO PREVIDENCIARIO'!$F$5:$H$1810,3,FALSE),"")</f>
        <v>1020202.11</v>
      </c>
      <c r="H1288" s="6" t="str">
        <f>IFERROR(VLOOKUP(A1288,'[1]CONSOLIDADO FINANCEIRO'!$F$5:$H$288,2,FALSE),"")</f>
        <v/>
      </c>
      <c r="I1288" s="6" t="str">
        <f>IFERROR(VLOOKUP(A1288,'[1]CONSOLIDADO FINANCEIRO'!$F$5:$H$288,3,FALSE),"")</f>
        <v/>
      </c>
      <c r="J1288" s="6">
        <f t="shared" si="40"/>
        <v>1036415.05</v>
      </c>
      <c r="K1288" s="6">
        <f t="shared" si="41"/>
        <v>1020202.11</v>
      </c>
    </row>
    <row r="1289" spans="1:11" ht="12.75" customHeight="1" x14ac:dyDescent="0.25">
      <c r="A1289" s="1" t="s">
        <v>1292</v>
      </c>
      <c r="B1289" s="3" t="s">
        <v>2172</v>
      </c>
      <c r="C1289" s="3" t="s">
        <v>2181</v>
      </c>
      <c r="D1289" s="1" t="s">
        <v>8</v>
      </c>
      <c r="E1289" s="1" t="s">
        <v>5</v>
      </c>
      <c r="F1289" s="6">
        <f>IFERROR(VLOOKUP(A1289,'[1]CONSOLIDADO PREVIDENCIARIO'!$F$5:$H$1810,2,FALSE),"")</f>
        <v>3569584.3</v>
      </c>
      <c r="G1289" s="6">
        <f>IFERROR(VLOOKUP(A1289,'[1]CONSOLIDADO PREVIDENCIARIO'!$F$5:$H$1810,3,FALSE),"")</f>
        <v>4626752.5199999996</v>
      </c>
      <c r="H1289" s="6">
        <f>IFERROR(VLOOKUP(A1289,'[1]CONSOLIDADO FINANCEIRO'!$F$5:$H$288,2,FALSE),"")</f>
        <v>6938.14</v>
      </c>
      <c r="I1289" s="6">
        <f>IFERROR(VLOOKUP(A1289,'[1]CONSOLIDADO FINANCEIRO'!$F$5:$H$288,3,FALSE),"")</f>
        <v>0</v>
      </c>
      <c r="J1289" s="6">
        <f t="shared" si="40"/>
        <v>3576522.44</v>
      </c>
      <c r="K1289" s="6">
        <f t="shared" si="41"/>
        <v>4626752.5199999996</v>
      </c>
    </row>
    <row r="1290" spans="1:11" ht="12.75" customHeight="1" x14ac:dyDescent="0.25">
      <c r="A1290" s="1" t="s">
        <v>1293</v>
      </c>
      <c r="B1290" s="3" t="s">
        <v>2164</v>
      </c>
      <c r="C1290" s="3" t="s">
        <v>2180</v>
      </c>
      <c r="D1290" s="1" t="s">
        <v>4</v>
      </c>
      <c r="E1290" s="1" t="s">
        <v>5</v>
      </c>
      <c r="F1290" s="6">
        <f>IFERROR(VLOOKUP(A1290,'[1]CONSOLIDADO PREVIDENCIARIO'!$F$5:$H$1810,2,FALSE),"")</f>
        <v>1612876.45</v>
      </c>
      <c r="G1290" s="6">
        <f>IFERROR(VLOOKUP(A1290,'[1]CONSOLIDADO PREVIDENCIARIO'!$F$5:$H$1810,3,FALSE),"")</f>
        <v>1798295.64</v>
      </c>
      <c r="H1290" s="6" t="str">
        <f>IFERROR(VLOOKUP(A1290,'[1]CONSOLIDADO FINANCEIRO'!$F$5:$H$288,2,FALSE),"")</f>
        <v/>
      </c>
      <c r="I1290" s="6" t="str">
        <f>IFERROR(VLOOKUP(A1290,'[1]CONSOLIDADO FINANCEIRO'!$F$5:$H$288,3,FALSE),"")</f>
        <v/>
      </c>
      <c r="J1290" s="6">
        <f t="shared" si="40"/>
        <v>1612876.45</v>
      </c>
      <c r="K1290" s="6">
        <f t="shared" si="41"/>
        <v>1798295.64</v>
      </c>
    </row>
    <row r="1291" spans="1:11" ht="12.75" customHeight="1" x14ac:dyDescent="0.25">
      <c r="A1291" s="1" t="s">
        <v>1294</v>
      </c>
      <c r="B1291" s="3" t="s">
        <v>2164</v>
      </c>
      <c r="C1291" s="3" t="s">
        <v>2180</v>
      </c>
      <c r="D1291" s="1" t="s">
        <v>4</v>
      </c>
      <c r="E1291" s="1" t="s">
        <v>5</v>
      </c>
      <c r="F1291" s="6">
        <f>IFERROR(VLOOKUP(A1291,'[1]CONSOLIDADO PREVIDENCIARIO'!$F$5:$H$1810,2,FALSE),"")</f>
        <v>1459504.16</v>
      </c>
      <c r="G1291" s="6">
        <f>IFERROR(VLOOKUP(A1291,'[1]CONSOLIDADO PREVIDENCIARIO'!$F$5:$H$1810,3,FALSE),"")</f>
        <v>2472397.25</v>
      </c>
      <c r="H1291" s="6" t="str">
        <f>IFERROR(VLOOKUP(A1291,'[1]CONSOLIDADO FINANCEIRO'!$F$5:$H$288,2,FALSE),"")</f>
        <v/>
      </c>
      <c r="I1291" s="6" t="str">
        <f>IFERROR(VLOOKUP(A1291,'[1]CONSOLIDADO FINANCEIRO'!$F$5:$H$288,3,FALSE),"")</f>
        <v/>
      </c>
      <c r="J1291" s="6">
        <f t="shared" si="40"/>
        <v>1459504.16</v>
      </c>
      <c r="K1291" s="6">
        <f t="shared" si="41"/>
        <v>2472397.25</v>
      </c>
    </row>
    <row r="1292" spans="1:11" ht="12.75" customHeight="1" x14ac:dyDescent="0.25">
      <c r="A1292" s="1" t="s">
        <v>1295</v>
      </c>
      <c r="B1292" s="3" t="s">
        <v>2164</v>
      </c>
      <c r="C1292" s="3" t="s">
        <v>2180</v>
      </c>
      <c r="D1292" s="1" t="s">
        <v>8</v>
      </c>
      <c r="E1292" s="1" t="s">
        <v>5</v>
      </c>
      <c r="F1292" s="6">
        <f>IFERROR(VLOOKUP(A1292,'[1]CONSOLIDADO PREVIDENCIARIO'!$F$5:$H$1810,2,FALSE),"")</f>
        <v>8814732.2300000004</v>
      </c>
      <c r="G1292" s="6">
        <f>IFERROR(VLOOKUP(A1292,'[1]CONSOLIDADO PREVIDENCIARIO'!$F$5:$H$1810,3,FALSE),"")</f>
        <v>0</v>
      </c>
      <c r="H1292" s="6" t="str">
        <f>IFERROR(VLOOKUP(A1292,'[1]CONSOLIDADO FINANCEIRO'!$F$5:$H$288,2,FALSE),"")</f>
        <v/>
      </c>
      <c r="I1292" s="6" t="str">
        <f>IFERROR(VLOOKUP(A1292,'[1]CONSOLIDADO FINANCEIRO'!$F$5:$H$288,3,FALSE),"")</f>
        <v/>
      </c>
      <c r="J1292" s="6">
        <f t="shared" si="40"/>
        <v>8814732.2300000004</v>
      </c>
      <c r="K1292" s="6">
        <f t="shared" si="41"/>
        <v>0</v>
      </c>
    </row>
    <row r="1293" spans="1:11" ht="12.75" customHeight="1" x14ac:dyDescent="0.25">
      <c r="A1293" s="1" t="s">
        <v>1296</v>
      </c>
      <c r="B1293" s="3" t="s">
        <v>2164</v>
      </c>
      <c r="C1293" s="3" t="s">
        <v>2180</v>
      </c>
      <c r="D1293" s="1" t="s">
        <v>4</v>
      </c>
      <c r="E1293" s="1" t="s">
        <v>5</v>
      </c>
      <c r="F1293" s="6">
        <f>IFERROR(VLOOKUP(A1293,'[1]CONSOLIDADO PREVIDENCIARIO'!$F$5:$H$1810,2,FALSE),"")</f>
        <v>1221521.71</v>
      </c>
      <c r="G1293" s="6">
        <f>IFERROR(VLOOKUP(A1293,'[1]CONSOLIDADO PREVIDENCIARIO'!$F$5:$H$1810,3,FALSE),"")</f>
        <v>591393.18000000005</v>
      </c>
      <c r="H1293" s="6" t="str">
        <f>IFERROR(VLOOKUP(A1293,'[1]CONSOLIDADO FINANCEIRO'!$F$5:$H$288,2,FALSE),"")</f>
        <v/>
      </c>
      <c r="I1293" s="6" t="str">
        <f>IFERROR(VLOOKUP(A1293,'[1]CONSOLIDADO FINANCEIRO'!$F$5:$H$288,3,FALSE),"")</f>
        <v/>
      </c>
      <c r="J1293" s="6">
        <f t="shared" si="40"/>
        <v>1221521.71</v>
      </c>
      <c r="K1293" s="6">
        <f t="shared" si="41"/>
        <v>591393.18000000005</v>
      </c>
    </row>
    <row r="1294" spans="1:11" ht="12.75" customHeight="1" x14ac:dyDescent="0.25">
      <c r="A1294" s="1" t="s">
        <v>1297</v>
      </c>
      <c r="B1294" s="3" t="s">
        <v>2164</v>
      </c>
      <c r="C1294" s="3" t="s">
        <v>2180</v>
      </c>
      <c r="D1294" s="1" t="s">
        <v>4</v>
      </c>
      <c r="E1294" s="1" t="s">
        <v>5</v>
      </c>
      <c r="F1294" s="6">
        <f>IFERROR(VLOOKUP(A1294,'[1]CONSOLIDADO PREVIDENCIARIO'!$F$5:$H$1810,2,FALSE),"")</f>
        <v>3095380.96</v>
      </c>
      <c r="G1294" s="6">
        <f>IFERROR(VLOOKUP(A1294,'[1]CONSOLIDADO PREVIDENCIARIO'!$F$5:$H$1810,3,FALSE),"")</f>
        <v>3810585.55</v>
      </c>
      <c r="H1294" s="6" t="str">
        <f>IFERROR(VLOOKUP(A1294,'[1]CONSOLIDADO FINANCEIRO'!$F$5:$H$288,2,FALSE),"")</f>
        <v/>
      </c>
      <c r="I1294" s="6" t="str">
        <f>IFERROR(VLOOKUP(A1294,'[1]CONSOLIDADO FINANCEIRO'!$F$5:$H$288,3,FALSE),"")</f>
        <v/>
      </c>
      <c r="J1294" s="6">
        <f t="shared" si="40"/>
        <v>3095380.96</v>
      </c>
      <c r="K1294" s="6">
        <f t="shared" si="41"/>
        <v>3810585.55</v>
      </c>
    </row>
    <row r="1295" spans="1:11" ht="12.75" customHeight="1" x14ac:dyDescent="0.25">
      <c r="A1295" s="1" t="s">
        <v>1298</v>
      </c>
      <c r="B1295" s="3" t="s">
        <v>2169</v>
      </c>
      <c r="C1295" s="3" t="s">
        <v>2183</v>
      </c>
      <c r="D1295" s="1" t="s">
        <v>4</v>
      </c>
      <c r="E1295" s="1" t="s">
        <v>15</v>
      </c>
      <c r="F1295" s="6">
        <f>IFERROR(VLOOKUP(A1295,'[1]CONSOLIDADO PREVIDENCIARIO'!$F$5:$H$1810,2,FALSE),"")</f>
        <v>20140.849999999999</v>
      </c>
      <c r="G1295" s="6">
        <f>IFERROR(VLOOKUP(A1295,'[1]CONSOLIDADO PREVIDENCIARIO'!$F$5:$H$1810,3,FALSE),"")</f>
        <v>0</v>
      </c>
      <c r="H1295" s="6" t="str">
        <f>IFERROR(VLOOKUP(A1295,'[1]CONSOLIDADO FINANCEIRO'!$F$5:$H$288,2,FALSE),"")</f>
        <v/>
      </c>
      <c r="I1295" s="6" t="str">
        <f>IFERROR(VLOOKUP(A1295,'[1]CONSOLIDADO FINANCEIRO'!$F$5:$H$288,3,FALSE),"")</f>
        <v/>
      </c>
      <c r="J1295" s="6">
        <f t="shared" si="40"/>
        <v>20140.849999999999</v>
      </c>
      <c r="K1295" s="6">
        <f t="shared" si="41"/>
        <v>0</v>
      </c>
    </row>
    <row r="1296" spans="1:11" ht="12.75" customHeight="1" x14ac:dyDescent="0.25">
      <c r="A1296" s="1" t="s">
        <v>1299</v>
      </c>
      <c r="B1296" s="3" t="s">
        <v>2157</v>
      </c>
      <c r="C1296" s="3" t="s">
        <v>2182</v>
      </c>
      <c r="D1296" s="1" t="s">
        <v>8</v>
      </c>
      <c r="E1296" s="1" t="s">
        <v>5</v>
      </c>
      <c r="F1296" s="6">
        <f>IFERROR(VLOOKUP(A1296,'[1]CONSOLIDADO PREVIDENCIARIO'!$F$5:$H$1810,2,FALSE),"")</f>
        <v>2717941.04</v>
      </c>
      <c r="G1296" s="6">
        <f>IFERROR(VLOOKUP(A1296,'[1]CONSOLIDADO PREVIDENCIARIO'!$F$5:$H$1810,3,FALSE),"")</f>
        <v>3241079.77</v>
      </c>
      <c r="H1296" s="6" t="str">
        <f>IFERROR(VLOOKUP(A1296,'[1]CONSOLIDADO FINANCEIRO'!$F$5:$H$288,2,FALSE),"")</f>
        <v/>
      </c>
      <c r="I1296" s="6" t="str">
        <f>IFERROR(VLOOKUP(A1296,'[1]CONSOLIDADO FINANCEIRO'!$F$5:$H$288,3,FALSE),"")</f>
        <v/>
      </c>
      <c r="J1296" s="6">
        <f t="shared" si="40"/>
        <v>2717941.04</v>
      </c>
      <c r="K1296" s="6">
        <f t="shared" si="41"/>
        <v>3241079.77</v>
      </c>
    </row>
    <row r="1297" spans="1:11" ht="12.75" customHeight="1" x14ac:dyDescent="0.25">
      <c r="A1297" s="1" t="s">
        <v>1300</v>
      </c>
      <c r="B1297" s="3" t="s">
        <v>2174</v>
      </c>
      <c r="C1297" s="3" t="s">
        <v>2183</v>
      </c>
      <c r="D1297" s="1" t="s">
        <v>4</v>
      </c>
      <c r="E1297" s="1" t="s">
        <v>15</v>
      </c>
      <c r="F1297" s="6">
        <f>IFERROR(VLOOKUP(A1297,'[1]CONSOLIDADO PREVIDENCIARIO'!$F$5:$H$1810,2,FALSE),"")</f>
        <v>593235.31000000006</v>
      </c>
      <c r="G1297" s="6">
        <f>IFERROR(VLOOKUP(A1297,'[1]CONSOLIDADO PREVIDENCIARIO'!$F$5:$H$1810,3,FALSE),"")</f>
        <v>1159836.6100000001</v>
      </c>
      <c r="H1297" s="6" t="str">
        <f>IFERROR(VLOOKUP(A1297,'[1]CONSOLIDADO FINANCEIRO'!$F$5:$H$288,2,FALSE),"")</f>
        <v/>
      </c>
      <c r="I1297" s="6" t="str">
        <f>IFERROR(VLOOKUP(A1297,'[1]CONSOLIDADO FINANCEIRO'!$F$5:$H$288,3,FALSE),"")</f>
        <v/>
      </c>
      <c r="J1297" s="6">
        <f t="shared" si="40"/>
        <v>593235.31000000006</v>
      </c>
      <c r="K1297" s="6">
        <f t="shared" si="41"/>
        <v>1159836.6100000001</v>
      </c>
    </row>
    <row r="1298" spans="1:11" ht="12.75" customHeight="1" x14ac:dyDescent="0.25">
      <c r="A1298" s="1" t="s">
        <v>1301</v>
      </c>
      <c r="B1298" s="3" t="s">
        <v>2174</v>
      </c>
      <c r="C1298" s="3" t="s">
        <v>2183</v>
      </c>
      <c r="D1298" s="1" t="s">
        <v>4</v>
      </c>
      <c r="E1298" s="1" t="s">
        <v>15</v>
      </c>
      <c r="F1298" s="6">
        <f>IFERROR(VLOOKUP(A1298,'[1]CONSOLIDADO PREVIDENCIARIO'!$F$5:$H$1810,2,FALSE),"")</f>
        <v>1576773.62</v>
      </c>
      <c r="G1298" s="6">
        <f>IFERROR(VLOOKUP(A1298,'[1]CONSOLIDADO PREVIDENCIARIO'!$F$5:$H$1810,3,FALSE),"")</f>
        <v>1802030.18</v>
      </c>
      <c r="H1298" s="6" t="str">
        <f>IFERROR(VLOOKUP(A1298,'[1]CONSOLIDADO FINANCEIRO'!$F$5:$H$288,2,FALSE),"")</f>
        <v/>
      </c>
      <c r="I1298" s="6" t="str">
        <f>IFERROR(VLOOKUP(A1298,'[1]CONSOLIDADO FINANCEIRO'!$F$5:$H$288,3,FALSE),"")</f>
        <v/>
      </c>
      <c r="J1298" s="6">
        <f t="shared" si="40"/>
        <v>1576773.62</v>
      </c>
      <c r="K1298" s="6">
        <f t="shared" si="41"/>
        <v>1802030.18</v>
      </c>
    </row>
    <row r="1299" spans="1:11" ht="12.75" customHeight="1" x14ac:dyDescent="0.25">
      <c r="A1299" s="1" t="s">
        <v>1302</v>
      </c>
      <c r="B1299" s="3" t="s">
        <v>2166</v>
      </c>
      <c r="C1299" s="3" t="s">
        <v>2182</v>
      </c>
      <c r="D1299" s="1" t="s">
        <v>4</v>
      </c>
      <c r="E1299" s="1" t="s">
        <v>15</v>
      </c>
      <c r="F1299" s="6">
        <f>IFERROR(VLOOKUP(A1299,'[1]CONSOLIDADO PREVIDENCIARIO'!$F$5:$H$1810,2,FALSE),"")</f>
        <v>814600.9</v>
      </c>
      <c r="G1299" s="6">
        <f>IFERROR(VLOOKUP(A1299,'[1]CONSOLIDADO PREVIDENCIARIO'!$F$5:$H$1810,3,FALSE),"")</f>
        <v>4393511.47</v>
      </c>
      <c r="H1299" s="6" t="str">
        <f>IFERROR(VLOOKUP(A1299,'[1]CONSOLIDADO FINANCEIRO'!$F$5:$H$288,2,FALSE),"")</f>
        <v/>
      </c>
      <c r="I1299" s="6" t="str">
        <f>IFERROR(VLOOKUP(A1299,'[1]CONSOLIDADO FINANCEIRO'!$F$5:$H$288,3,FALSE),"")</f>
        <v/>
      </c>
      <c r="J1299" s="6">
        <f t="shared" si="40"/>
        <v>814600.9</v>
      </c>
      <c r="K1299" s="6">
        <f t="shared" si="41"/>
        <v>4393511.47</v>
      </c>
    </row>
    <row r="1300" spans="1:11" ht="12.75" customHeight="1" x14ac:dyDescent="0.25">
      <c r="A1300" s="1" t="s">
        <v>1303</v>
      </c>
      <c r="B1300" s="3" t="s">
        <v>2162</v>
      </c>
      <c r="C1300" s="3" t="s">
        <v>2176</v>
      </c>
      <c r="D1300" s="1" t="s">
        <v>4</v>
      </c>
      <c r="E1300" s="1" t="s">
        <v>15</v>
      </c>
      <c r="F1300" s="6">
        <f>IFERROR(VLOOKUP(A1300,'[1]CONSOLIDADO PREVIDENCIARIO'!$F$5:$H$1810,2,FALSE),"")</f>
        <v>1627487.31</v>
      </c>
      <c r="G1300" s="6">
        <f>IFERROR(VLOOKUP(A1300,'[1]CONSOLIDADO PREVIDENCIARIO'!$F$5:$H$1810,3,FALSE),"")</f>
        <v>4049728.5</v>
      </c>
      <c r="H1300" s="6" t="str">
        <f>IFERROR(VLOOKUP(A1300,'[1]CONSOLIDADO FINANCEIRO'!$F$5:$H$288,2,FALSE),"")</f>
        <v/>
      </c>
      <c r="I1300" s="6" t="str">
        <f>IFERROR(VLOOKUP(A1300,'[1]CONSOLIDADO FINANCEIRO'!$F$5:$H$288,3,FALSE),"")</f>
        <v/>
      </c>
      <c r="J1300" s="6">
        <f t="shared" si="40"/>
        <v>1627487.31</v>
      </c>
      <c r="K1300" s="6">
        <f t="shared" si="41"/>
        <v>4049728.5</v>
      </c>
    </row>
    <row r="1301" spans="1:11" ht="12.75" customHeight="1" x14ac:dyDescent="0.25">
      <c r="A1301" s="1" t="s">
        <v>1304</v>
      </c>
      <c r="B1301" s="3" t="s">
        <v>2174</v>
      </c>
      <c r="C1301" s="3" t="s">
        <v>2183</v>
      </c>
      <c r="D1301" s="1" t="s">
        <v>8</v>
      </c>
      <c r="E1301" s="1" t="s">
        <v>15</v>
      </c>
      <c r="F1301" s="6">
        <f>IFERROR(VLOOKUP(A1301,'[1]CONSOLIDADO PREVIDENCIARIO'!$F$5:$H$1810,2,FALSE),"")</f>
        <v>14733019.439999999</v>
      </c>
      <c r="G1301" s="6">
        <f>IFERROR(VLOOKUP(A1301,'[1]CONSOLIDADO PREVIDENCIARIO'!$F$5:$H$1810,3,FALSE),"")</f>
        <v>0</v>
      </c>
      <c r="H1301" s="6" t="str">
        <f>IFERROR(VLOOKUP(A1301,'[1]CONSOLIDADO FINANCEIRO'!$F$5:$H$288,2,FALSE),"")</f>
        <v/>
      </c>
      <c r="I1301" s="6" t="str">
        <f>IFERROR(VLOOKUP(A1301,'[1]CONSOLIDADO FINANCEIRO'!$F$5:$H$288,3,FALSE),"")</f>
        <v/>
      </c>
      <c r="J1301" s="6">
        <f t="shared" si="40"/>
        <v>14733019.439999999</v>
      </c>
      <c r="K1301" s="6">
        <f t="shared" si="41"/>
        <v>0</v>
      </c>
    </row>
    <row r="1302" spans="1:11" ht="12.75" customHeight="1" x14ac:dyDescent="0.25">
      <c r="A1302" s="1" t="s">
        <v>1305</v>
      </c>
      <c r="B1302" s="3" t="s">
        <v>2169</v>
      </c>
      <c r="C1302" s="3" t="s">
        <v>2183</v>
      </c>
      <c r="D1302" s="1" t="s">
        <v>4</v>
      </c>
      <c r="E1302" s="1" t="s">
        <v>5</v>
      </c>
      <c r="F1302" s="6">
        <f>IFERROR(VLOOKUP(A1302,'[1]CONSOLIDADO PREVIDENCIARIO'!$F$5:$H$1810,2,FALSE),"")</f>
        <v>4748959.3899999997</v>
      </c>
      <c r="G1302" s="6">
        <f>IFERROR(VLOOKUP(A1302,'[1]CONSOLIDADO PREVIDENCIARIO'!$F$5:$H$1810,3,FALSE),"")</f>
        <v>0</v>
      </c>
      <c r="H1302" s="6" t="str">
        <f>IFERROR(VLOOKUP(A1302,'[1]CONSOLIDADO FINANCEIRO'!$F$5:$H$288,2,FALSE),"")</f>
        <v/>
      </c>
      <c r="I1302" s="6" t="str">
        <f>IFERROR(VLOOKUP(A1302,'[1]CONSOLIDADO FINANCEIRO'!$F$5:$H$288,3,FALSE),"")</f>
        <v/>
      </c>
      <c r="J1302" s="6">
        <f t="shared" si="40"/>
        <v>4748959.3899999997</v>
      </c>
      <c r="K1302" s="6">
        <f t="shared" si="41"/>
        <v>0</v>
      </c>
    </row>
    <row r="1303" spans="1:11" ht="12.75" customHeight="1" x14ac:dyDescent="0.25">
      <c r="A1303" s="1" t="s">
        <v>1306</v>
      </c>
      <c r="B1303" s="3" t="s">
        <v>2162</v>
      </c>
      <c r="C1303" s="3" t="s">
        <v>2176</v>
      </c>
      <c r="D1303" s="1" t="s">
        <v>4</v>
      </c>
      <c r="E1303" s="1" t="s">
        <v>15</v>
      </c>
      <c r="F1303" s="6">
        <f>IFERROR(VLOOKUP(A1303,'[1]CONSOLIDADO PREVIDENCIARIO'!$F$5:$H$1810,2,FALSE),"")</f>
        <v>1312511.31</v>
      </c>
      <c r="G1303" s="6">
        <f>IFERROR(VLOOKUP(A1303,'[1]CONSOLIDADO PREVIDENCIARIO'!$F$5:$H$1810,3,FALSE),"")</f>
        <v>3917323.81</v>
      </c>
      <c r="H1303" s="6" t="str">
        <f>IFERROR(VLOOKUP(A1303,'[1]CONSOLIDADO FINANCEIRO'!$F$5:$H$288,2,FALSE),"")</f>
        <v/>
      </c>
      <c r="I1303" s="6" t="str">
        <f>IFERROR(VLOOKUP(A1303,'[1]CONSOLIDADO FINANCEIRO'!$F$5:$H$288,3,FALSE),"")</f>
        <v/>
      </c>
      <c r="J1303" s="6">
        <f t="shared" si="40"/>
        <v>1312511.31</v>
      </c>
      <c r="K1303" s="6">
        <f t="shared" si="41"/>
        <v>3917323.81</v>
      </c>
    </row>
    <row r="1304" spans="1:11" ht="12.75" customHeight="1" x14ac:dyDescent="0.25">
      <c r="A1304" s="1" t="s">
        <v>1307</v>
      </c>
      <c r="B1304" s="3" t="s">
        <v>2160</v>
      </c>
      <c r="C1304" s="3" t="s">
        <v>2180</v>
      </c>
      <c r="D1304" s="1" t="s">
        <v>4</v>
      </c>
      <c r="E1304" s="1" t="s">
        <v>5</v>
      </c>
      <c r="F1304" s="6">
        <f>IFERROR(VLOOKUP(A1304,'[1]CONSOLIDADO PREVIDENCIARIO'!$F$5:$H$1810,2,FALSE),"")</f>
        <v>761409.97</v>
      </c>
      <c r="G1304" s="6">
        <f>IFERROR(VLOOKUP(A1304,'[1]CONSOLIDADO PREVIDENCIARIO'!$F$5:$H$1810,3,FALSE),"")</f>
        <v>2137391.96</v>
      </c>
      <c r="H1304" s="6" t="str">
        <f>IFERROR(VLOOKUP(A1304,'[1]CONSOLIDADO FINANCEIRO'!$F$5:$H$288,2,FALSE),"")</f>
        <v/>
      </c>
      <c r="I1304" s="6" t="str">
        <f>IFERROR(VLOOKUP(A1304,'[1]CONSOLIDADO FINANCEIRO'!$F$5:$H$288,3,FALSE),"")</f>
        <v/>
      </c>
      <c r="J1304" s="6">
        <f t="shared" si="40"/>
        <v>761409.97</v>
      </c>
      <c r="K1304" s="6">
        <f t="shared" si="41"/>
        <v>2137391.96</v>
      </c>
    </row>
    <row r="1305" spans="1:11" ht="12.75" customHeight="1" x14ac:dyDescent="0.25">
      <c r="A1305" s="1" t="s">
        <v>1308</v>
      </c>
      <c r="B1305" s="3" t="s">
        <v>2174</v>
      </c>
      <c r="C1305" s="3" t="s">
        <v>2183</v>
      </c>
      <c r="D1305" s="1" t="s">
        <v>4</v>
      </c>
      <c r="E1305" s="1" t="s">
        <v>15</v>
      </c>
      <c r="F1305" s="6">
        <f>IFERROR(VLOOKUP(A1305,'[1]CONSOLIDADO PREVIDENCIARIO'!$F$5:$H$1810,2,FALSE),"")</f>
        <v>904074.23</v>
      </c>
      <c r="G1305" s="6">
        <f>IFERROR(VLOOKUP(A1305,'[1]CONSOLIDADO PREVIDENCIARIO'!$F$5:$H$1810,3,FALSE),"")</f>
        <v>2743380.01</v>
      </c>
      <c r="H1305" s="6" t="str">
        <f>IFERROR(VLOOKUP(A1305,'[1]CONSOLIDADO FINANCEIRO'!$F$5:$H$288,2,FALSE),"")</f>
        <v/>
      </c>
      <c r="I1305" s="6" t="str">
        <f>IFERROR(VLOOKUP(A1305,'[1]CONSOLIDADO FINANCEIRO'!$F$5:$H$288,3,FALSE),"")</f>
        <v/>
      </c>
      <c r="J1305" s="6">
        <f t="shared" si="40"/>
        <v>904074.23</v>
      </c>
      <c r="K1305" s="6">
        <f t="shared" si="41"/>
        <v>2743380.01</v>
      </c>
    </row>
    <row r="1306" spans="1:11" ht="12.75" customHeight="1" x14ac:dyDescent="0.25">
      <c r="A1306" s="1" t="s">
        <v>1309</v>
      </c>
      <c r="B1306" s="3" t="s">
        <v>2157</v>
      </c>
      <c r="C1306" s="3" t="s">
        <v>2182</v>
      </c>
      <c r="D1306" s="1" t="s">
        <v>66</v>
      </c>
      <c r="E1306" s="1" t="s">
        <v>66</v>
      </c>
      <c r="F1306" s="6" t="str">
        <f>IFERROR(VLOOKUP(A1306,'[1]CONSOLIDADO PREVIDENCIARIO'!$F$5:$H$1810,2,FALSE),"")</f>
        <v/>
      </c>
      <c r="G1306" s="6" t="str">
        <f>IFERROR(VLOOKUP(A1306,'[1]CONSOLIDADO PREVIDENCIARIO'!$F$5:$H$1810,3,FALSE),"")</f>
        <v/>
      </c>
      <c r="H1306" s="6" t="str">
        <f>IFERROR(VLOOKUP(A1306,'[1]CONSOLIDADO FINANCEIRO'!$F$5:$H$288,2,FALSE),"")</f>
        <v/>
      </c>
      <c r="I1306" s="6" t="str">
        <f>IFERROR(VLOOKUP(A1306,'[1]CONSOLIDADO FINANCEIRO'!$F$5:$H$288,3,FALSE),"")</f>
        <v/>
      </c>
      <c r="J1306" s="6">
        <f t="shared" si="40"/>
        <v>0</v>
      </c>
      <c r="K1306" s="6">
        <f t="shared" si="41"/>
        <v>0</v>
      </c>
    </row>
    <row r="1307" spans="1:11" ht="12.75" customHeight="1" x14ac:dyDescent="0.25">
      <c r="A1307" s="1" t="s">
        <v>1310</v>
      </c>
      <c r="B1307" s="3" t="s">
        <v>2164</v>
      </c>
      <c r="C1307" s="3" t="s">
        <v>2180</v>
      </c>
      <c r="D1307" s="1" t="s">
        <v>4</v>
      </c>
      <c r="E1307" s="1" t="s">
        <v>5</v>
      </c>
      <c r="F1307" s="6">
        <f>IFERROR(VLOOKUP(A1307,'[1]CONSOLIDADO PREVIDENCIARIO'!$F$5:$H$1810,2,FALSE),"")</f>
        <v>1028959.63</v>
      </c>
      <c r="G1307" s="6">
        <f>IFERROR(VLOOKUP(A1307,'[1]CONSOLIDADO PREVIDENCIARIO'!$F$5:$H$1810,3,FALSE),"")</f>
        <v>988098.98</v>
      </c>
      <c r="H1307" s="6" t="str">
        <f>IFERROR(VLOOKUP(A1307,'[1]CONSOLIDADO FINANCEIRO'!$F$5:$H$288,2,FALSE),"")</f>
        <v/>
      </c>
      <c r="I1307" s="6" t="str">
        <f>IFERROR(VLOOKUP(A1307,'[1]CONSOLIDADO FINANCEIRO'!$F$5:$H$288,3,FALSE),"")</f>
        <v/>
      </c>
      <c r="J1307" s="6">
        <f t="shared" si="40"/>
        <v>1028959.63</v>
      </c>
      <c r="K1307" s="6">
        <f t="shared" si="41"/>
        <v>988098.98</v>
      </c>
    </row>
    <row r="1308" spans="1:11" ht="12.75" customHeight="1" x14ac:dyDescent="0.25">
      <c r="A1308" s="1" t="s">
        <v>1311</v>
      </c>
      <c r="B1308" s="3" t="s">
        <v>2174</v>
      </c>
      <c r="C1308" s="3" t="s">
        <v>2183</v>
      </c>
      <c r="D1308" s="1" t="s">
        <v>8</v>
      </c>
      <c r="E1308" s="1" t="s">
        <v>5</v>
      </c>
      <c r="F1308" s="6">
        <f>IFERROR(VLOOKUP(A1308,'[1]CONSOLIDADO PREVIDENCIARIO'!$F$5:$H$1810,2,FALSE),"")</f>
        <v>19019054.16</v>
      </c>
      <c r="G1308" s="6">
        <f>IFERROR(VLOOKUP(A1308,'[1]CONSOLIDADO PREVIDENCIARIO'!$F$5:$H$1810,3,FALSE),"")</f>
        <v>3479723.83</v>
      </c>
      <c r="H1308" s="6" t="str">
        <f>IFERROR(VLOOKUP(A1308,'[1]CONSOLIDADO FINANCEIRO'!$F$5:$H$288,2,FALSE),"")</f>
        <v/>
      </c>
      <c r="I1308" s="6" t="str">
        <f>IFERROR(VLOOKUP(A1308,'[1]CONSOLIDADO FINANCEIRO'!$F$5:$H$288,3,FALSE),"")</f>
        <v/>
      </c>
      <c r="J1308" s="6">
        <f t="shared" si="40"/>
        <v>19019054.16</v>
      </c>
      <c r="K1308" s="6">
        <f t="shared" si="41"/>
        <v>3479723.83</v>
      </c>
    </row>
    <row r="1309" spans="1:11" ht="12.75" customHeight="1" x14ac:dyDescent="0.25">
      <c r="A1309" s="1" t="s">
        <v>1312</v>
      </c>
      <c r="B1309" s="3" t="s">
        <v>2162</v>
      </c>
      <c r="C1309" s="3" t="s">
        <v>2176</v>
      </c>
      <c r="D1309" s="1" t="s">
        <v>8</v>
      </c>
      <c r="E1309" s="1" t="s">
        <v>5</v>
      </c>
      <c r="F1309" s="6">
        <f>IFERROR(VLOOKUP(A1309,'[1]CONSOLIDADO PREVIDENCIARIO'!$F$5:$H$1810,2,FALSE),"")</f>
        <v>10453275.09</v>
      </c>
      <c r="G1309" s="6">
        <f>IFERROR(VLOOKUP(A1309,'[1]CONSOLIDADO PREVIDENCIARIO'!$F$5:$H$1810,3,FALSE),"")</f>
        <v>14948157.789999999</v>
      </c>
      <c r="H1309" s="6" t="str">
        <f>IFERROR(VLOOKUP(A1309,'[1]CONSOLIDADO FINANCEIRO'!$F$5:$H$288,2,FALSE),"")</f>
        <v/>
      </c>
      <c r="I1309" s="6" t="str">
        <f>IFERROR(VLOOKUP(A1309,'[1]CONSOLIDADO FINANCEIRO'!$F$5:$H$288,3,FALSE),"")</f>
        <v/>
      </c>
      <c r="J1309" s="6">
        <f t="shared" si="40"/>
        <v>10453275.09</v>
      </c>
      <c r="K1309" s="6">
        <f t="shared" si="41"/>
        <v>14948157.789999999</v>
      </c>
    </row>
    <row r="1310" spans="1:11" ht="12.75" customHeight="1" x14ac:dyDescent="0.25">
      <c r="A1310" s="1" t="s">
        <v>1313</v>
      </c>
      <c r="B1310" s="3" t="s">
        <v>2175</v>
      </c>
      <c r="C1310" s="3" t="s">
        <v>2183</v>
      </c>
      <c r="D1310" s="1" t="s">
        <v>4</v>
      </c>
      <c r="E1310" s="1" t="s">
        <v>15</v>
      </c>
      <c r="F1310" s="6">
        <f>IFERROR(VLOOKUP(A1310,'[1]CONSOLIDADO PREVIDENCIARIO'!$F$5:$H$1810,2,FALSE),"")</f>
        <v>1461596.03</v>
      </c>
      <c r="G1310" s="6">
        <f>IFERROR(VLOOKUP(A1310,'[1]CONSOLIDADO PREVIDENCIARIO'!$F$5:$H$1810,3,FALSE),"")</f>
        <v>2009800.68</v>
      </c>
      <c r="H1310" s="6" t="str">
        <f>IFERROR(VLOOKUP(A1310,'[1]CONSOLIDADO FINANCEIRO'!$F$5:$H$288,2,FALSE),"")</f>
        <v/>
      </c>
      <c r="I1310" s="6" t="str">
        <f>IFERROR(VLOOKUP(A1310,'[1]CONSOLIDADO FINANCEIRO'!$F$5:$H$288,3,FALSE),"")</f>
        <v/>
      </c>
      <c r="J1310" s="6">
        <f t="shared" si="40"/>
        <v>1461596.03</v>
      </c>
      <c r="K1310" s="6">
        <f t="shared" si="41"/>
        <v>2009800.68</v>
      </c>
    </row>
    <row r="1311" spans="1:11" ht="12.75" customHeight="1" x14ac:dyDescent="0.25">
      <c r="A1311" s="1" t="s">
        <v>1314</v>
      </c>
      <c r="B1311" s="3" t="s">
        <v>2164</v>
      </c>
      <c r="C1311" s="3" t="s">
        <v>2180</v>
      </c>
      <c r="D1311" s="1" t="s">
        <v>4</v>
      </c>
      <c r="E1311" s="1" t="s">
        <v>5</v>
      </c>
      <c r="F1311" s="6">
        <f>IFERROR(VLOOKUP(A1311,'[1]CONSOLIDADO PREVIDENCIARIO'!$F$5:$H$1810,2,FALSE),"")</f>
        <v>2317456.9500000002</v>
      </c>
      <c r="G1311" s="6">
        <f>IFERROR(VLOOKUP(A1311,'[1]CONSOLIDADO PREVIDENCIARIO'!$F$5:$H$1810,3,FALSE),"")</f>
        <v>2263050.7000000002</v>
      </c>
      <c r="H1311" s="6" t="str">
        <f>IFERROR(VLOOKUP(A1311,'[1]CONSOLIDADO FINANCEIRO'!$F$5:$H$288,2,FALSE),"")</f>
        <v/>
      </c>
      <c r="I1311" s="6" t="str">
        <f>IFERROR(VLOOKUP(A1311,'[1]CONSOLIDADO FINANCEIRO'!$F$5:$H$288,3,FALSE),"")</f>
        <v/>
      </c>
      <c r="J1311" s="6">
        <f t="shared" si="40"/>
        <v>2317456.9500000002</v>
      </c>
      <c r="K1311" s="6">
        <f t="shared" si="41"/>
        <v>2263050.7000000002</v>
      </c>
    </row>
    <row r="1312" spans="1:11" ht="12.75" customHeight="1" x14ac:dyDescent="0.25">
      <c r="A1312" s="1" t="s">
        <v>1315</v>
      </c>
      <c r="B1312" s="3" t="s">
        <v>2172</v>
      </c>
      <c r="C1312" s="3" t="s">
        <v>2181</v>
      </c>
      <c r="D1312" s="1" t="s">
        <v>4</v>
      </c>
      <c r="E1312" s="1" t="s">
        <v>5</v>
      </c>
      <c r="F1312" s="6">
        <f>IFERROR(VLOOKUP(A1312,'[1]CONSOLIDADO PREVIDENCIARIO'!$F$5:$H$1810,2,FALSE),"")</f>
        <v>1159630.02</v>
      </c>
      <c r="G1312" s="6">
        <f>IFERROR(VLOOKUP(A1312,'[1]CONSOLIDADO PREVIDENCIARIO'!$F$5:$H$1810,3,FALSE),"")</f>
        <v>1158236.01</v>
      </c>
      <c r="H1312" s="6" t="str">
        <f>IFERROR(VLOOKUP(A1312,'[1]CONSOLIDADO FINANCEIRO'!$F$5:$H$288,2,FALSE),"")</f>
        <v/>
      </c>
      <c r="I1312" s="6" t="str">
        <f>IFERROR(VLOOKUP(A1312,'[1]CONSOLIDADO FINANCEIRO'!$F$5:$H$288,3,FALSE),"")</f>
        <v/>
      </c>
      <c r="J1312" s="6">
        <f t="shared" si="40"/>
        <v>1159630.02</v>
      </c>
      <c r="K1312" s="6">
        <f t="shared" si="41"/>
        <v>1158236.01</v>
      </c>
    </row>
    <row r="1313" spans="1:11" ht="12.75" customHeight="1" x14ac:dyDescent="0.25">
      <c r="A1313" s="1" t="s">
        <v>1316</v>
      </c>
      <c r="B1313" s="3" t="s">
        <v>2160</v>
      </c>
      <c r="C1313" s="3" t="s">
        <v>2180</v>
      </c>
      <c r="D1313" s="1" t="s">
        <v>4</v>
      </c>
      <c r="E1313" s="1" t="s">
        <v>15</v>
      </c>
      <c r="F1313" s="6">
        <f>IFERROR(VLOOKUP(A1313,'[1]CONSOLIDADO PREVIDENCIARIO'!$F$5:$H$1810,2,FALSE),"")</f>
        <v>994615.86</v>
      </c>
      <c r="G1313" s="6">
        <f>IFERROR(VLOOKUP(A1313,'[1]CONSOLIDADO PREVIDENCIARIO'!$F$5:$H$1810,3,FALSE),"")</f>
        <v>2021335.67</v>
      </c>
      <c r="H1313" s="6" t="str">
        <f>IFERROR(VLOOKUP(A1313,'[1]CONSOLIDADO FINANCEIRO'!$F$5:$H$288,2,FALSE),"")</f>
        <v/>
      </c>
      <c r="I1313" s="6" t="str">
        <f>IFERROR(VLOOKUP(A1313,'[1]CONSOLIDADO FINANCEIRO'!$F$5:$H$288,3,FALSE),"")</f>
        <v/>
      </c>
      <c r="J1313" s="6">
        <f t="shared" si="40"/>
        <v>994615.86</v>
      </c>
      <c r="K1313" s="6">
        <f t="shared" si="41"/>
        <v>2021335.67</v>
      </c>
    </row>
    <row r="1314" spans="1:11" ht="12.75" customHeight="1" x14ac:dyDescent="0.25">
      <c r="A1314" s="1" t="s">
        <v>1317</v>
      </c>
      <c r="B1314" s="3" t="s">
        <v>2164</v>
      </c>
      <c r="C1314" s="3" t="s">
        <v>2180</v>
      </c>
      <c r="D1314" s="1" t="s">
        <v>8</v>
      </c>
      <c r="E1314" s="1" t="s">
        <v>5</v>
      </c>
      <c r="F1314" s="6">
        <f>IFERROR(VLOOKUP(A1314,'[1]CONSOLIDADO PREVIDENCIARIO'!$F$5:$H$1810,2,FALSE),"")</f>
        <v>3603764.19</v>
      </c>
      <c r="G1314" s="6">
        <f>IFERROR(VLOOKUP(A1314,'[1]CONSOLIDADO PREVIDENCIARIO'!$F$5:$H$1810,3,FALSE),"")</f>
        <v>4170780.38</v>
      </c>
      <c r="H1314" s="6" t="str">
        <f>IFERROR(VLOOKUP(A1314,'[1]CONSOLIDADO FINANCEIRO'!$F$5:$H$288,2,FALSE),"")</f>
        <v/>
      </c>
      <c r="I1314" s="6" t="str">
        <f>IFERROR(VLOOKUP(A1314,'[1]CONSOLIDADO FINANCEIRO'!$F$5:$H$288,3,FALSE),"")</f>
        <v/>
      </c>
      <c r="J1314" s="6">
        <f t="shared" si="40"/>
        <v>3603764.19</v>
      </c>
      <c r="K1314" s="6">
        <f t="shared" si="41"/>
        <v>4170780.38</v>
      </c>
    </row>
    <row r="1315" spans="1:11" ht="12.75" customHeight="1" x14ac:dyDescent="0.25">
      <c r="A1315" s="1" t="s">
        <v>1318</v>
      </c>
      <c r="B1315" s="3" t="s">
        <v>2174</v>
      </c>
      <c r="C1315" s="3" t="s">
        <v>2183</v>
      </c>
      <c r="D1315" s="1" t="s">
        <v>4</v>
      </c>
      <c r="E1315" s="1" t="s">
        <v>5</v>
      </c>
      <c r="F1315" s="6">
        <f>IFERROR(VLOOKUP(A1315,'[1]CONSOLIDADO PREVIDENCIARIO'!$F$5:$H$1810,2,FALSE),"")</f>
        <v>675649.07</v>
      </c>
      <c r="G1315" s="6">
        <f>IFERROR(VLOOKUP(A1315,'[1]CONSOLIDADO PREVIDENCIARIO'!$F$5:$H$1810,3,FALSE),"")</f>
        <v>1921030.16</v>
      </c>
      <c r="H1315" s="6" t="str">
        <f>IFERROR(VLOOKUP(A1315,'[1]CONSOLIDADO FINANCEIRO'!$F$5:$H$288,2,FALSE),"")</f>
        <v/>
      </c>
      <c r="I1315" s="6" t="str">
        <f>IFERROR(VLOOKUP(A1315,'[1]CONSOLIDADO FINANCEIRO'!$F$5:$H$288,3,FALSE),"")</f>
        <v/>
      </c>
      <c r="J1315" s="6">
        <f t="shared" si="40"/>
        <v>675649.07</v>
      </c>
      <c r="K1315" s="6">
        <f t="shared" si="41"/>
        <v>1921030.16</v>
      </c>
    </row>
    <row r="1316" spans="1:11" ht="12.75" customHeight="1" x14ac:dyDescent="0.25">
      <c r="A1316" s="1" t="s">
        <v>1319</v>
      </c>
      <c r="B1316" s="3" t="s">
        <v>2160</v>
      </c>
      <c r="C1316" s="3" t="s">
        <v>2180</v>
      </c>
      <c r="D1316" s="1" t="s">
        <v>4</v>
      </c>
      <c r="E1316" s="1" t="s">
        <v>15</v>
      </c>
      <c r="F1316" s="6">
        <f>IFERROR(VLOOKUP(A1316,'[1]CONSOLIDADO PREVIDENCIARIO'!$F$5:$H$1810,2,FALSE),"")</f>
        <v>453499.11</v>
      </c>
      <c r="G1316" s="6">
        <f>IFERROR(VLOOKUP(A1316,'[1]CONSOLIDADO PREVIDENCIARIO'!$F$5:$H$1810,3,FALSE),"")</f>
        <v>1858592.37</v>
      </c>
      <c r="H1316" s="6" t="str">
        <f>IFERROR(VLOOKUP(A1316,'[1]CONSOLIDADO FINANCEIRO'!$F$5:$H$288,2,FALSE),"")</f>
        <v/>
      </c>
      <c r="I1316" s="6" t="str">
        <f>IFERROR(VLOOKUP(A1316,'[1]CONSOLIDADO FINANCEIRO'!$F$5:$H$288,3,FALSE),"")</f>
        <v/>
      </c>
      <c r="J1316" s="6">
        <f t="shared" si="40"/>
        <v>453499.11</v>
      </c>
      <c r="K1316" s="6">
        <f t="shared" si="41"/>
        <v>1858592.37</v>
      </c>
    </row>
    <row r="1317" spans="1:11" ht="12.75" customHeight="1" x14ac:dyDescent="0.25">
      <c r="A1317" s="1" t="s">
        <v>1320</v>
      </c>
      <c r="B1317" s="3" t="s">
        <v>2160</v>
      </c>
      <c r="C1317" s="3" t="s">
        <v>2180</v>
      </c>
      <c r="D1317" s="1" t="s">
        <v>8</v>
      </c>
      <c r="E1317" s="1" t="s">
        <v>5</v>
      </c>
      <c r="F1317" s="6">
        <f>IFERROR(VLOOKUP(A1317,'[1]CONSOLIDADO PREVIDENCIARIO'!$F$5:$H$1810,2,FALSE),"")</f>
        <v>7537405.6200000001</v>
      </c>
      <c r="G1317" s="6">
        <f>IFERROR(VLOOKUP(A1317,'[1]CONSOLIDADO PREVIDENCIARIO'!$F$5:$H$1810,3,FALSE),"")</f>
        <v>9024880.6500000004</v>
      </c>
      <c r="H1317" s="6" t="str">
        <f>IFERROR(VLOOKUP(A1317,'[1]CONSOLIDADO FINANCEIRO'!$F$5:$H$288,2,FALSE),"")</f>
        <v/>
      </c>
      <c r="I1317" s="6" t="str">
        <f>IFERROR(VLOOKUP(A1317,'[1]CONSOLIDADO FINANCEIRO'!$F$5:$H$288,3,FALSE),"")</f>
        <v/>
      </c>
      <c r="J1317" s="6">
        <f t="shared" si="40"/>
        <v>7537405.6200000001</v>
      </c>
      <c r="K1317" s="6">
        <f t="shared" si="41"/>
        <v>9024880.6500000004</v>
      </c>
    </row>
    <row r="1318" spans="1:11" ht="12.75" customHeight="1" x14ac:dyDescent="0.25">
      <c r="A1318" s="1" t="s">
        <v>1321</v>
      </c>
      <c r="B1318" s="3" t="s">
        <v>2174</v>
      </c>
      <c r="C1318" s="3" t="s">
        <v>2183</v>
      </c>
      <c r="D1318" s="1" t="s">
        <v>8</v>
      </c>
      <c r="E1318" s="1" t="s">
        <v>15</v>
      </c>
      <c r="F1318" s="6">
        <f>IFERROR(VLOOKUP(A1318,'[1]CONSOLIDADO PREVIDENCIARIO'!$F$5:$H$1810,2,FALSE),"")</f>
        <v>34292507.18</v>
      </c>
      <c r="G1318" s="6">
        <f>IFERROR(VLOOKUP(A1318,'[1]CONSOLIDADO PREVIDENCIARIO'!$F$5:$H$1810,3,FALSE),"")</f>
        <v>135263081.80000001</v>
      </c>
      <c r="H1318" s="6" t="str">
        <f>IFERROR(VLOOKUP(A1318,'[1]CONSOLIDADO FINANCEIRO'!$F$5:$H$288,2,FALSE),"")</f>
        <v/>
      </c>
      <c r="I1318" s="6" t="str">
        <f>IFERROR(VLOOKUP(A1318,'[1]CONSOLIDADO FINANCEIRO'!$F$5:$H$288,3,FALSE),"")</f>
        <v/>
      </c>
      <c r="J1318" s="6">
        <f t="shared" si="40"/>
        <v>34292507.18</v>
      </c>
      <c r="K1318" s="6">
        <f t="shared" si="41"/>
        <v>135263081.80000001</v>
      </c>
    </row>
    <row r="1319" spans="1:11" ht="12.75" customHeight="1" x14ac:dyDescent="0.25">
      <c r="A1319" s="1" t="s">
        <v>1322</v>
      </c>
      <c r="B1319" s="3" t="s">
        <v>2175</v>
      </c>
      <c r="C1319" s="3" t="s">
        <v>2183</v>
      </c>
      <c r="D1319" s="1" t="s">
        <v>4</v>
      </c>
      <c r="E1319" s="1" t="s">
        <v>5</v>
      </c>
      <c r="F1319" s="6">
        <f>IFERROR(VLOOKUP(A1319,'[1]CONSOLIDADO PREVIDENCIARIO'!$F$5:$H$1810,2,FALSE),"")</f>
        <v>0</v>
      </c>
      <c r="G1319" s="6">
        <f>IFERROR(VLOOKUP(A1319,'[1]CONSOLIDADO PREVIDENCIARIO'!$F$5:$H$1810,3,FALSE),"")</f>
        <v>685713.03</v>
      </c>
      <c r="H1319" s="6" t="str">
        <f>IFERROR(VLOOKUP(A1319,'[1]CONSOLIDADO FINANCEIRO'!$F$5:$H$288,2,FALSE),"")</f>
        <v/>
      </c>
      <c r="I1319" s="6" t="str">
        <f>IFERROR(VLOOKUP(A1319,'[1]CONSOLIDADO FINANCEIRO'!$F$5:$H$288,3,FALSE),"")</f>
        <v/>
      </c>
      <c r="J1319" s="6">
        <f t="shared" si="40"/>
        <v>0</v>
      </c>
      <c r="K1319" s="6">
        <f t="shared" si="41"/>
        <v>685713.03</v>
      </c>
    </row>
    <row r="1320" spans="1:11" ht="12.75" customHeight="1" x14ac:dyDescent="0.25">
      <c r="A1320" s="1" t="s">
        <v>1323</v>
      </c>
      <c r="B1320" s="3" t="s">
        <v>2164</v>
      </c>
      <c r="C1320" s="3" t="s">
        <v>2180</v>
      </c>
      <c r="D1320" s="1" t="s">
        <v>4</v>
      </c>
      <c r="E1320" s="1" t="s">
        <v>5</v>
      </c>
      <c r="F1320" s="6" t="str">
        <f>IFERROR(VLOOKUP(A1320,'[1]CONSOLIDADO PREVIDENCIARIO'!$F$5:$H$1810,2,FALSE),"")</f>
        <v/>
      </c>
      <c r="G1320" s="6" t="str">
        <f>IFERROR(VLOOKUP(A1320,'[1]CONSOLIDADO PREVIDENCIARIO'!$F$5:$H$1810,3,FALSE),"")</f>
        <v/>
      </c>
      <c r="H1320" s="6" t="str">
        <f>IFERROR(VLOOKUP(A1320,'[1]CONSOLIDADO FINANCEIRO'!$F$5:$H$288,2,FALSE),"")</f>
        <v/>
      </c>
      <c r="I1320" s="6" t="str">
        <f>IFERROR(VLOOKUP(A1320,'[1]CONSOLIDADO FINANCEIRO'!$F$5:$H$288,3,FALSE),"")</f>
        <v/>
      </c>
      <c r="J1320" s="6">
        <f t="shared" si="40"/>
        <v>0</v>
      </c>
      <c r="K1320" s="6">
        <f t="shared" si="41"/>
        <v>0</v>
      </c>
    </row>
    <row r="1321" spans="1:11" ht="12.75" customHeight="1" x14ac:dyDescent="0.25">
      <c r="A1321" s="1" t="s">
        <v>1324</v>
      </c>
      <c r="B1321" s="3" t="s">
        <v>2172</v>
      </c>
      <c r="C1321" s="3" t="s">
        <v>2181</v>
      </c>
      <c r="D1321" s="1" t="s">
        <v>4</v>
      </c>
      <c r="E1321" s="1" t="s">
        <v>5</v>
      </c>
      <c r="F1321" s="6">
        <f>IFERROR(VLOOKUP(A1321,'[1]CONSOLIDADO PREVIDENCIARIO'!$F$5:$H$1810,2,FALSE),"")</f>
        <v>1574310.96</v>
      </c>
      <c r="G1321" s="6">
        <f>IFERROR(VLOOKUP(A1321,'[1]CONSOLIDADO PREVIDENCIARIO'!$F$5:$H$1810,3,FALSE),"")</f>
        <v>1804700.69</v>
      </c>
      <c r="H1321" s="6" t="str">
        <f>IFERROR(VLOOKUP(A1321,'[1]CONSOLIDADO FINANCEIRO'!$F$5:$H$288,2,FALSE),"")</f>
        <v/>
      </c>
      <c r="I1321" s="6" t="str">
        <f>IFERROR(VLOOKUP(A1321,'[1]CONSOLIDADO FINANCEIRO'!$F$5:$H$288,3,FALSE),"")</f>
        <v/>
      </c>
      <c r="J1321" s="6">
        <f t="shared" si="40"/>
        <v>1574310.96</v>
      </c>
      <c r="K1321" s="6">
        <f t="shared" si="41"/>
        <v>1804700.69</v>
      </c>
    </row>
    <row r="1322" spans="1:11" ht="12.75" customHeight="1" x14ac:dyDescent="0.25">
      <c r="A1322" s="1" t="s">
        <v>1325</v>
      </c>
      <c r="B1322" s="3" t="s">
        <v>2169</v>
      </c>
      <c r="C1322" s="3" t="s">
        <v>2183</v>
      </c>
      <c r="D1322" s="1" t="s">
        <v>4</v>
      </c>
      <c r="E1322" s="1" t="s">
        <v>5</v>
      </c>
      <c r="F1322" s="6">
        <f>IFERROR(VLOOKUP(A1322,'[1]CONSOLIDADO PREVIDENCIARIO'!$F$5:$H$1810,2,FALSE),"")</f>
        <v>833390.03</v>
      </c>
      <c r="G1322" s="6">
        <f>IFERROR(VLOOKUP(A1322,'[1]CONSOLIDADO PREVIDENCIARIO'!$F$5:$H$1810,3,FALSE),"")</f>
        <v>914415.24</v>
      </c>
      <c r="H1322" s="6" t="str">
        <f>IFERROR(VLOOKUP(A1322,'[1]CONSOLIDADO FINANCEIRO'!$F$5:$H$288,2,FALSE),"")</f>
        <v/>
      </c>
      <c r="I1322" s="6" t="str">
        <f>IFERROR(VLOOKUP(A1322,'[1]CONSOLIDADO FINANCEIRO'!$F$5:$H$288,3,FALSE),"")</f>
        <v/>
      </c>
      <c r="J1322" s="6">
        <f t="shared" si="40"/>
        <v>833390.03</v>
      </c>
      <c r="K1322" s="6">
        <f t="shared" si="41"/>
        <v>914415.24</v>
      </c>
    </row>
    <row r="1323" spans="1:11" ht="12.75" customHeight="1" x14ac:dyDescent="0.25">
      <c r="A1323" s="1" t="s">
        <v>1326</v>
      </c>
      <c r="B1323" s="3" t="s">
        <v>2153</v>
      </c>
      <c r="C1323" s="3" t="s">
        <v>2182</v>
      </c>
      <c r="D1323" s="1" t="s">
        <v>8</v>
      </c>
      <c r="E1323" s="1" t="s">
        <v>5</v>
      </c>
      <c r="F1323" s="6">
        <f>IFERROR(VLOOKUP(A1323,'[1]CONSOLIDADO PREVIDENCIARIO'!$F$5:$H$1810,2,FALSE),"")</f>
        <v>2047092.52</v>
      </c>
      <c r="G1323" s="6">
        <f>IFERROR(VLOOKUP(A1323,'[1]CONSOLIDADO PREVIDENCIARIO'!$F$5:$H$1810,3,FALSE),"")</f>
        <v>0</v>
      </c>
      <c r="H1323" s="6" t="str">
        <f>IFERROR(VLOOKUP(A1323,'[1]CONSOLIDADO FINANCEIRO'!$F$5:$H$288,2,FALSE),"")</f>
        <v/>
      </c>
      <c r="I1323" s="6" t="str">
        <f>IFERROR(VLOOKUP(A1323,'[1]CONSOLIDADO FINANCEIRO'!$F$5:$H$288,3,FALSE),"")</f>
        <v/>
      </c>
      <c r="J1323" s="6">
        <f t="shared" si="40"/>
        <v>2047092.52</v>
      </c>
      <c r="K1323" s="6">
        <f t="shared" si="41"/>
        <v>0</v>
      </c>
    </row>
    <row r="1324" spans="1:11" ht="12.75" customHeight="1" x14ac:dyDescent="0.25">
      <c r="A1324" s="1" t="s">
        <v>1327</v>
      </c>
      <c r="B1324" s="3" t="s">
        <v>2174</v>
      </c>
      <c r="C1324" s="3" t="s">
        <v>2183</v>
      </c>
      <c r="D1324" s="1" t="s">
        <v>4</v>
      </c>
      <c r="E1324" s="1" t="s">
        <v>15</v>
      </c>
      <c r="F1324" s="6">
        <f>IFERROR(VLOOKUP(A1324,'[1]CONSOLIDADO PREVIDENCIARIO'!$F$5:$H$1810,2,FALSE),"")</f>
        <v>1964087.82</v>
      </c>
      <c r="G1324" s="6">
        <f>IFERROR(VLOOKUP(A1324,'[1]CONSOLIDADO PREVIDENCIARIO'!$F$5:$H$1810,3,FALSE),"")</f>
        <v>0</v>
      </c>
      <c r="H1324" s="6" t="str">
        <f>IFERROR(VLOOKUP(A1324,'[1]CONSOLIDADO FINANCEIRO'!$F$5:$H$288,2,FALSE),"")</f>
        <v/>
      </c>
      <c r="I1324" s="6" t="str">
        <f>IFERROR(VLOOKUP(A1324,'[1]CONSOLIDADO FINANCEIRO'!$F$5:$H$288,3,FALSE),"")</f>
        <v/>
      </c>
      <c r="J1324" s="6">
        <f t="shared" si="40"/>
        <v>1964087.82</v>
      </c>
      <c r="K1324" s="6">
        <f t="shared" si="41"/>
        <v>0</v>
      </c>
    </row>
    <row r="1325" spans="1:11" ht="12.75" customHeight="1" x14ac:dyDescent="0.25">
      <c r="A1325" s="1" t="s">
        <v>1328</v>
      </c>
      <c r="B1325" s="3" t="s">
        <v>2164</v>
      </c>
      <c r="C1325" s="3" t="s">
        <v>2180</v>
      </c>
      <c r="D1325" s="1" t="s">
        <v>4</v>
      </c>
      <c r="E1325" s="1" t="s">
        <v>5</v>
      </c>
      <c r="F1325" s="6">
        <f>IFERROR(VLOOKUP(A1325,'[1]CONSOLIDADO PREVIDENCIARIO'!$F$5:$H$1810,2,FALSE),"")</f>
        <v>3748299.21</v>
      </c>
      <c r="G1325" s="6">
        <f>IFERROR(VLOOKUP(A1325,'[1]CONSOLIDADO PREVIDENCIARIO'!$F$5:$H$1810,3,FALSE),"")</f>
        <v>0</v>
      </c>
      <c r="H1325" s="6" t="str">
        <f>IFERROR(VLOOKUP(A1325,'[1]CONSOLIDADO FINANCEIRO'!$F$5:$H$288,2,FALSE),"")</f>
        <v/>
      </c>
      <c r="I1325" s="6" t="str">
        <f>IFERROR(VLOOKUP(A1325,'[1]CONSOLIDADO FINANCEIRO'!$F$5:$H$288,3,FALSE),"")</f>
        <v/>
      </c>
      <c r="J1325" s="6">
        <f t="shared" si="40"/>
        <v>3748299.21</v>
      </c>
      <c r="K1325" s="6">
        <f t="shared" si="41"/>
        <v>0</v>
      </c>
    </row>
    <row r="1326" spans="1:11" ht="12.75" customHeight="1" x14ac:dyDescent="0.25">
      <c r="A1326" s="1" t="s">
        <v>1329</v>
      </c>
      <c r="B1326" s="3" t="s">
        <v>2168</v>
      </c>
      <c r="C1326" s="3" t="s">
        <v>2182</v>
      </c>
      <c r="D1326" s="1" t="s">
        <v>4</v>
      </c>
      <c r="E1326" s="1" t="s">
        <v>5</v>
      </c>
      <c r="F1326" s="6">
        <f>IFERROR(VLOOKUP(A1326,'[1]CONSOLIDADO PREVIDENCIARIO'!$F$5:$H$1810,2,FALSE),"")</f>
        <v>958696.81</v>
      </c>
      <c r="G1326" s="6">
        <f>IFERROR(VLOOKUP(A1326,'[1]CONSOLIDADO PREVIDENCIARIO'!$F$5:$H$1810,3,FALSE),"")</f>
        <v>1627633.44</v>
      </c>
      <c r="H1326" s="6" t="str">
        <f>IFERROR(VLOOKUP(A1326,'[1]CONSOLIDADO FINANCEIRO'!$F$5:$H$288,2,FALSE),"")</f>
        <v/>
      </c>
      <c r="I1326" s="6" t="str">
        <f>IFERROR(VLOOKUP(A1326,'[1]CONSOLIDADO FINANCEIRO'!$F$5:$H$288,3,FALSE),"")</f>
        <v/>
      </c>
      <c r="J1326" s="6">
        <f t="shared" si="40"/>
        <v>958696.81</v>
      </c>
      <c r="K1326" s="6">
        <f t="shared" si="41"/>
        <v>1627633.44</v>
      </c>
    </row>
    <row r="1327" spans="1:11" ht="12.75" customHeight="1" x14ac:dyDescent="0.25">
      <c r="A1327" s="1" t="s">
        <v>1330</v>
      </c>
      <c r="B1327" s="3" t="s">
        <v>2160</v>
      </c>
      <c r="C1327" s="3" t="s">
        <v>2180</v>
      </c>
      <c r="D1327" s="1" t="s">
        <v>4</v>
      </c>
      <c r="E1327" s="1" t="s">
        <v>5</v>
      </c>
      <c r="F1327" s="6">
        <f>IFERROR(VLOOKUP(A1327,'[1]CONSOLIDADO PREVIDENCIARIO'!$F$5:$H$1810,2,FALSE),"")</f>
        <v>1074371.25</v>
      </c>
      <c r="G1327" s="6">
        <f>IFERROR(VLOOKUP(A1327,'[1]CONSOLIDADO PREVIDENCIARIO'!$F$5:$H$1810,3,FALSE),"")</f>
        <v>2361463.94</v>
      </c>
      <c r="H1327" s="6" t="str">
        <f>IFERROR(VLOOKUP(A1327,'[1]CONSOLIDADO FINANCEIRO'!$F$5:$H$288,2,FALSE),"")</f>
        <v/>
      </c>
      <c r="I1327" s="6" t="str">
        <f>IFERROR(VLOOKUP(A1327,'[1]CONSOLIDADO FINANCEIRO'!$F$5:$H$288,3,FALSE),"")</f>
        <v/>
      </c>
      <c r="J1327" s="6">
        <f t="shared" si="40"/>
        <v>1074371.25</v>
      </c>
      <c r="K1327" s="6">
        <f t="shared" si="41"/>
        <v>2361463.94</v>
      </c>
    </row>
    <row r="1328" spans="1:11" ht="12.75" customHeight="1" x14ac:dyDescent="0.25">
      <c r="A1328" s="1" t="s">
        <v>1331</v>
      </c>
      <c r="B1328" s="3" t="s">
        <v>2174</v>
      </c>
      <c r="C1328" s="3" t="s">
        <v>2183</v>
      </c>
      <c r="D1328" s="1" t="s">
        <v>4</v>
      </c>
      <c r="E1328" s="1" t="s">
        <v>5</v>
      </c>
      <c r="F1328" s="6">
        <f>IFERROR(VLOOKUP(A1328,'[1]CONSOLIDADO PREVIDENCIARIO'!$F$5:$H$1810,2,FALSE),"")</f>
        <v>662333.86</v>
      </c>
      <c r="G1328" s="6">
        <f>IFERROR(VLOOKUP(A1328,'[1]CONSOLIDADO PREVIDENCIARIO'!$F$5:$H$1810,3,FALSE),"")</f>
        <v>756753.05</v>
      </c>
      <c r="H1328" s="6" t="str">
        <f>IFERROR(VLOOKUP(A1328,'[1]CONSOLIDADO FINANCEIRO'!$F$5:$H$288,2,FALSE),"")</f>
        <v/>
      </c>
      <c r="I1328" s="6" t="str">
        <f>IFERROR(VLOOKUP(A1328,'[1]CONSOLIDADO FINANCEIRO'!$F$5:$H$288,3,FALSE),"")</f>
        <v/>
      </c>
      <c r="J1328" s="6">
        <f t="shared" si="40"/>
        <v>662333.86</v>
      </c>
      <c r="K1328" s="6">
        <f t="shared" si="41"/>
        <v>756753.05</v>
      </c>
    </row>
    <row r="1329" spans="1:11" ht="12.75" customHeight="1" x14ac:dyDescent="0.25">
      <c r="A1329" s="1" t="s">
        <v>1332</v>
      </c>
      <c r="B1329" s="3" t="s">
        <v>2157</v>
      </c>
      <c r="C1329" s="3" t="s">
        <v>2182</v>
      </c>
      <c r="D1329" s="1" t="s">
        <v>8</v>
      </c>
      <c r="E1329" s="1" t="s">
        <v>5</v>
      </c>
      <c r="F1329" s="6">
        <f>IFERROR(VLOOKUP(A1329,'[1]CONSOLIDADO PREVIDENCIARIO'!$F$5:$H$1810,2,FALSE),"")</f>
        <v>2265060.62</v>
      </c>
      <c r="G1329" s="6">
        <f>IFERROR(VLOOKUP(A1329,'[1]CONSOLIDADO PREVIDENCIARIO'!$F$5:$H$1810,3,FALSE),"")</f>
        <v>3058880.3</v>
      </c>
      <c r="H1329" s="6" t="str">
        <f>IFERROR(VLOOKUP(A1329,'[1]CONSOLIDADO FINANCEIRO'!$F$5:$H$288,2,FALSE),"")</f>
        <v/>
      </c>
      <c r="I1329" s="6" t="str">
        <f>IFERROR(VLOOKUP(A1329,'[1]CONSOLIDADO FINANCEIRO'!$F$5:$H$288,3,FALSE),"")</f>
        <v/>
      </c>
      <c r="J1329" s="6">
        <f t="shared" si="40"/>
        <v>2265060.62</v>
      </c>
      <c r="K1329" s="6">
        <f t="shared" si="41"/>
        <v>3058880.3</v>
      </c>
    </row>
    <row r="1330" spans="1:11" ht="12.75" customHeight="1" x14ac:dyDescent="0.25">
      <c r="A1330" s="1" t="s">
        <v>1333</v>
      </c>
      <c r="B1330" s="3" t="s">
        <v>2165</v>
      </c>
      <c r="C1330" s="3" t="s">
        <v>2181</v>
      </c>
      <c r="D1330" s="1" t="s">
        <v>8</v>
      </c>
      <c r="E1330" s="1" t="s">
        <v>5</v>
      </c>
      <c r="F1330" s="6">
        <f>IFERROR(VLOOKUP(A1330,'[1]CONSOLIDADO PREVIDENCIARIO'!$F$5:$H$1810,2,FALSE),"")</f>
        <v>6889662.4400000004</v>
      </c>
      <c r="G1330" s="6">
        <f>IFERROR(VLOOKUP(A1330,'[1]CONSOLIDADO PREVIDENCIARIO'!$F$5:$H$1810,3,FALSE),"")</f>
        <v>7937467.5199999996</v>
      </c>
      <c r="H1330" s="6" t="str">
        <f>IFERROR(VLOOKUP(A1330,'[1]CONSOLIDADO FINANCEIRO'!$F$5:$H$288,2,FALSE),"")</f>
        <v/>
      </c>
      <c r="I1330" s="6" t="str">
        <f>IFERROR(VLOOKUP(A1330,'[1]CONSOLIDADO FINANCEIRO'!$F$5:$H$288,3,FALSE),"")</f>
        <v/>
      </c>
      <c r="J1330" s="6">
        <f t="shared" si="40"/>
        <v>6889662.4400000004</v>
      </c>
      <c r="K1330" s="6">
        <f t="shared" si="41"/>
        <v>7937467.5199999996</v>
      </c>
    </row>
    <row r="1331" spans="1:11" ht="12.75" customHeight="1" x14ac:dyDescent="0.25">
      <c r="A1331" s="1" t="s">
        <v>1334</v>
      </c>
      <c r="B1331" s="3" t="s">
        <v>2162</v>
      </c>
      <c r="C1331" s="3" t="s">
        <v>2176</v>
      </c>
      <c r="D1331" s="1" t="s">
        <v>4</v>
      </c>
      <c r="E1331" s="1" t="s">
        <v>15</v>
      </c>
      <c r="F1331" s="6" t="str">
        <f>IFERROR(VLOOKUP(A1331,'[1]CONSOLIDADO PREVIDENCIARIO'!$F$5:$H$1810,2,FALSE),"")</f>
        <v/>
      </c>
      <c r="G1331" s="6" t="str">
        <f>IFERROR(VLOOKUP(A1331,'[1]CONSOLIDADO PREVIDENCIARIO'!$F$5:$H$1810,3,FALSE),"")</f>
        <v/>
      </c>
      <c r="H1331" s="6" t="str">
        <f>IFERROR(VLOOKUP(A1331,'[1]CONSOLIDADO FINANCEIRO'!$F$5:$H$288,2,FALSE),"")</f>
        <v/>
      </c>
      <c r="I1331" s="6" t="str">
        <f>IFERROR(VLOOKUP(A1331,'[1]CONSOLIDADO FINANCEIRO'!$F$5:$H$288,3,FALSE),"")</f>
        <v/>
      </c>
      <c r="J1331" s="6">
        <f t="shared" si="40"/>
        <v>0</v>
      </c>
      <c r="K1331" s="6">
        <f t="shared" si="41"/>
        <v>0</v>
      </c>
    </row>
    <row r="1332" spans="1:11" ht="12.75" customHeight="1" x14ac:dyDescent="0.25">
      <c r="A1332" s="1" t="s">
        <v>1335</v>
      </c>
      <c r="B1332" s="3" t="s">
        <v>2153</v>
      </c>
      <c r="C1332" s="3" t="s">
        <v>2182</v>
      </c>
      <c r="D1332" s="1" t="s">
        <v>8</v>
      </c>
      <c r="E1332" s="1" t="s">
        <v>5</v>
      </c>
      <c r="F1332" s="6">
        <f>IFERROR(VLOOKUP(A1332,'[1]CONSOLIDADO PREVIDENCIARIO'!$F$5:$H$1810,2,FALSE),"")</f>
        <v>2463074.21</v>
      </c>
      <c r="G1332" s="6">
        <f>IFERROR(VLOOKUP(A1332,'[1]CONSOLIDADO PREVIDENCIARIO'!$F$5:$H$1810,3,FALSE),"")</f>
        <v>0</v>
      </c>
      <c r="H1332" s="6">
        <f>IFERROR(VLOOKUP(A1332,'[1]CONSOLIDADO FINANCEIRO'!$F$5:$H$288,2,FALSE),"")</f>
        <v>4308413.82</v>
      </c>
      <c r="I1332" s="6">
        <f>IFERROR(VLOOKUP(A1332,'[1]CONSOLIDADO FINANCEIRO'!$F$5:$H$288,3,FALSE),"")</f>
        <v>0</v>
      </c>
      <c r="J1332" s="6">
        <f t="shared" si="40"/>
        <v>6771488.0300000003</v>
      </c>
      <c r="K1332" s="6">
        <f t="shared" si="41"/>
        <v>0</v>
      </c>
    </row>
    <row r="1333" spans="1:11" ht="12.75" customHeight="1" x14ac:dyDescent="0.25">
      <c r="A1333" s="1" t="s">
        <v>1336</v>
      </c>
      <c r="B1333" s="3" t="s">
        <v>2171</v>
      </c>
      <c r="C1333" s="3" t="s">
        <v>2182</v>
      </c>
      <c r="D1333" s="1" t="s">
        <v>4</v>
      </c>
      <c r="E1333" s="1" t="s">
        <v>15</v>
      </c>
      <c r="F1333" s="6">
        <f>IFERROR(VLOOKUP(A1333,'[1]CONSOLIDADO PREVIDENCIARIO'!$F$5:$H$1810,2,FALSE),"")</f>
        <v>364736.18</v>
      </c>
      <c r="G1333" s="6">
        <f>IFERROR(VLOOKUP(A1333,'[1]CONSOLIDADO PREVIDENCIARIO'!$F$5:$H$1810,3,FALSE),"")</f>
        <v>827297.41</v>
      </c>
      <c r="H1333" s="6" t="str">
        <f>IFERROR(VLOOKUP(A1333,'[1]CONSOLIDADO FINANCEIRO'!$F$5:$H$288,2,FALSE),"")</f>
        <v/>
      </c>
      <c r="I1333" s="6" t="str">
        <f>IFERROR(VLOOKUP(A1333,'[1]CONSOLIDADO FINANCEIRO'!$F$5:$H$288,3,FALSE),"")</f>
        <v/>
      </c>
      <c r="J1333" s="6">
        <f t="shared" si="40"/>
        <v>364736.18</v>
      </c>
      <c r="K1333" s="6">
        <f t="shared" si="41"/>
        <v>827297.41</v>
      </c>
    </row>
    <row r="1334" spans="1:11" ht="12.75" customHeight="1" x14ac:dyDescent="0.25">
      <c r="A1334" s="1" t="s">
        <v>1337</v>
      </c>
      <c r="B1334" s="3" t="s">
        <v>2177</v>
      </c>
      <c r="C1334" s="3" t="s">
        <v>2176</v>
      </c>
      <c r="D1334" s="1" t="s">
        <v>8</v>
      </c>
      <c r="E1334" s="1" t="s">
        <v>15</v>
      </c>
      <c r="F1334" s="6">
        <f>IFERROR(VLOOKUP(A1334,'[1]CONSOLIDADO PREVIDENCIARIO'!$F$5:$H$1810,2,FALSE),"")</f>
        <v>7159736.4100000001</v>
      </c>
      <c r="G1334" s="6">
        <f>IFERROR(VLOOKUP(A1334,'[1]CONSOLIDADO PREVIDENCIARIO'!$F$5:$H$1810,3,FALSE),"")</f>
        <v>12504438.949999999</v>
      </c>
      <c r="H1334" s="6" t="str">
        <f>IFERROR(VLOOKUP(A1334,'[1]CONSOLIDADO FINANCEIRO'!$F$5:$H$288,2,FALSE),"")</f>
        <v/>
      </c>
      <c r="I1334" s="6" t="str">
        <f>IFERROR(VLOOKUP(A1334,'[1]CONSOLIDADO FINANCEIRO'!$F$5:$H$288,3,FALSE),"")</f>
        <v/>
      </c>
      <c r="J1334" s="6">
        <f t="shared" si="40"/>
        <v>7159736.4100000001</v>
      </c>
      <c r="K1334" s="6">
        <f t="shared" si="41"/>
        <v>12504438.949999999</v>
      </c>
    </row>
    <row r="1335" spans="1:11" ht="12.75" customHeight="1" x14ac:dyDescent="0.25">
      <c r="A1335" s="1" t="s">
        <v>1338</v>
      </c>
      <c r="B1335" s="3" t="s">
        <v>2162</v>
      </c>
      <c r="C1335" s="3" t="s">
        <v>2176</v>
      </c>
      <c r="D1335" s="1" t="s">
        <v>4</v>
      </c>
      <c r="E1335" s="1" t="s">
        <v>15</v>
      </c>
      <c r="F1335" s="6">
        <f>IFERROR(VLOOKUP(A1335,'[1]CONSOLIDADO PREVIDENCIARIO'!$F$5:$H$1810,2,FALSE),"")</f>
        <v>0</v>
      </c>
      <c r="G1335" s="6">
        <f>IFERROR(VLOOKUP(A1335,'[1]CONSOLIDADO PREVIDENCIARIO'!$F$5:$H$1810,3,FALSE),"")</f>
        <v>912230.45</v>
      </c>
      <c r="H1335" s="6" t="str">
        <f>IFERROR(VLOOKUP(A1335,'[1]CONSOLIDADO FINANCEIRO'!$F$5:$H$288,2,FALSE),"")</f>
        <v/>
      </c>
      <c r="I1335" s="6" t="str">
        <f>IFERROR(VLOOKUP(A1335,'[1]CONSOLIDADO FINANCEIRO'!$F$5:$H$288,3,FALSE),"")</f>
        <v/>
      </c>
      <c r="J1335" s="6">
        <f t="shared" si="40"/>
        <v>0</v>
      </c>
      <c r="K1335" s="6">
        <f t="shared" si="41"/>
        <v>912230.45</v>
      </c>
    </row>
    <row r="1336" spans="1:11" ht="12.75" customHeight="1" x14ac:dyDescent="0.25">
      <c r="A1336" s="1" t="s">
        <v>1339</v>
      </c>
      <c r="B1336" s="3" t="s">
        <v>2167</v>
      </c>
      <c r="C1336" s="3" t="s">
        <v>2182</v>
      </c>
      <c r="D1336" s="1" t="s">
        <v>8</v>
      </c>
      <c r="E1336" s="1" t="s">
        <v>15</v>
      </c>
      <c r="F1336" s="6">
        <f>IFERROR(VLOOKUP(A1336,'[1]CONSOLIDADO PREVIDENCIARIO'!$F$5:$H$1810,2,FALSE),"")</f>
        <v>6864894.1600000001</v>
      </c>
      <c r="G1336" s="6">
        <f>IFERROR(VLOOKUP(A1336,'[1]CONSOLIDADO PREVIDENCIARIO'!$F$5:$H$1810,3,FALSE),"")</f>
        <v>7107163.7300000004</v>
      </c>
      <c r="H1336" s="6">
        <f>IFERROR(VLOOKUP(A1336,'[1]CONSOLIDADO FINANCEIRO'!$F$5:$H$288,2,FALSE),"")</f>
        <v>19236267.93</v>
      </c>
      <c r="I1336" s="6">
        <f>IFERROR(VLOOKUP(A1336,'[1]CONSOLIDADO FINANCEIRO'!$F$5:$H$288,3,FALSE),"")</f>
        <v>36072625.280000001</v>
      </c>
      <c r="J1336" s="6">
        <f t="shared" si="40"/>
        <v>26101162.09</v>
      </c>
      <c r="K1336" s="6">
        <f t="shared" si="41"/>
        <v>43179789.010000005</v>
      </c>
    </row>
    <row r="1337" spans="1:11" ht="12.75" customHeight="1" x14ac:dyDescent="0.25">
      <c r="A1337" s="1" t="s">
        <v>1340</v>
      </c>
      <c r="B1337" s="3" t="s">
        <v>2162</v>
      </c>
      <c r="C1337" s="3" t="s">
        <v>2176</v>
      </c>
      <c r="D1337" s="1" t="s">
        <v>8</v>
      </c>
      <c r="E1337" s="1" t="s">
        <v>15</v>
      </c>
      <c r="F1337" s="6">
        <f>IFERROR(VLOOKUP(A1337,'[1]CONSOLIDADO PREVIDENCIARIO'!$F$5:$H$1810,2,FALSE),"")</f>
        <v>4013941.83</v>
      </c>
      <c r="G1337" s="6">
        <f>IFERROR(VLOOKUP(A1337,'[1]CONSOLIDADO PREVIDENCIARIO'!$F$5:$H$1810,3,FALSE),"")</f>
        <v>5334286.2699999996</v>
      </c>
      <c r="H1337" s="6">
        <f>IFERROR(VLOOKUP(A1337,'[1]CONSOLIDADO FINANCEIRO'!$F$5:$H$288,2,FALSE),"")</f>
        <v>666587.39</v>
      </c>
      <c r="I1337" s="6">
        <f>IFERROR(VLOOKUP(A1337,'[1]CONSOLIDADO FINANCEIRO'!$F$5:$H$288,3,FALSE),"")</f>
        <v>554573.73</v>
      </c>
      <c r="J1337" s="6">
        <f t="shared" si="40"/>
        <v>4680529.22</v>
      </c>
      <c r="K1337" s="6">
        <f t="shared" si="41"/>
        <v>5888860</v>
      </c>
    </row>
    <row r="1338" spans="1:11" ht="12.75" customHeight="1" x14ac:dyDescent="0.25">
      <c r="A1338" s="1" t="s">
        <v>1341</v>
      </c>
      <c r="B1338" s="3" t="s">
        <v>2178</v>
      </c>
      <c r="C1338" s="3" t="s">
        <v>2181</v>
      </c>
      <c r="D1338" s="1" t="s">
        <v>4</v>
      </c>
      <c r="E1338" s="1" t="s">
        <v>5</v>
      </c>
      <c r="F1338" s="6">
        <f>IFERROR(VLOOKUP(A1338,'[1]CONSOLIDADO PREVIDENCIARIO'!$F$5:$H$1810,2,FALSE),"")</f>
        <v>328461.34000000003</v>
      </c>
      <c r="G1338" s="6">
        <f>IFERROR(VLOOKUP(A1338,'[1]CONSOLIDADO PREVIDENCIARIO'!$F$5:$H$1810,3,FALSE),"")</f>
        <v>542803.59</v>
      </c>
      <c r="H1338" s="6" t="str">
        <f>IFERROR(VLOOKUP(A1338,'[1]CONSOLIDADO FINANCEIRO'!$F$5:$H$288,2,FALSE),"")</f>
        <v/>
      </c>
      <c r="I1338" s="6" t="str">
        <f>IFERROR(VLOOKUP(A1338,'[1]CONSOLIDADO FINANCEIRO'!$F$5:$H$288,3,FALSE),"")</f>
        <v/>
      </c>
      <c r="J1338" s="6">
        <f t="shared" si="40"/>
        <v>328461.34000000003</v>
      </c>
      <c r="K1338" s="6">
        <f t="shared" si="41"/>
        <v>542803.59</v>
      </c>
    </row>
    <row r="1339" spans="1:11" ht="12.75" customHeight="1" x14ac:dyDescent="0.25">
      <c r="A1339" s="1" t="s">
        <v>1342</v>
      </c>
      <c r="B1339" s="3" t="s">
        <v>2153</v>
      </c>
      <c r="C1339" s="3" t="s">
        <v>2182</v>
      </c>
      <c r="D1339" s="1" t="s">
        <v>4</v>
      </c>
      <c r="E1339" s="1" t="s">
        <v>5</v>
      </c>
      <c r="F1339" s="6" t="str">
        <f>IFERROR(VLOOKUP(A1339,'[1]CONSOLIDADO PREVIDENCIARIO'!$F$5:$H$1810,2,FALSE),"")</f>
        <v/>
      </c>
      <c r="G1339" s="6" t="str">
        <f>IFERROR(VLOOKUP(A1339,'[1]CONSOLIDADO PREVIDENCIARIO'!$F$5:$H$1810,3,FALSE),"")</f>
        <v/>
      </c>
      <c r="H1339" s="6" t="str">
        <f>IFERROR(VLOOKUP(A1339,'[1]CONSOLIDADO FINANCEIRO'!$F$5:$H$288,2,FALSE),"")</f>
        <v/>
      </c>
      <c r="I1339" s="6" t="str">
        <f>IFERROR(VLOOKUP(A1339,'[1]CONSOLIDADO FINANCEIRO'!$F$5:$H$288,3,FALSE),"")</f>
        <v/>
      </c>
      <c r="J1339" s="6">
        <f t="shared" si="40"/>
        <v>0</v>
      </c>
      <c r="K1339" s="6">
        <f t="shared" si="41"/>
        <v>0</v>
      </c>
    </row>
    <row r="1340" spans="1:11" ht="12.75" customHeight="1" x14ac:dyDescent="0.25">
      <c r="A1340" s="1" t="s">
        <v>1343</v>
      </c>
      <c r="B1340" s="3" t="s">
        <v>2162</v>
      </c>
      <c r="C1340" s="3" t="s">
        <v>2176</v>
      </c>
      <c r="D1340" s="1" t="s">
        <v>4</v>
      </c>
      <c r="E1340" s="1" t="s">
        <v>5</v>
      </c>
      <c r="F1340" s="6">
        <f>IFERROR(VLOOKUP(A1340,'[1]CONSOLIDADO PREVIDENCIARIO'!$F$5:$H$1810,2,FALSE),"")</f>
        <v>1188391.33</v>
      </c>
      <c r="G1340" s="6">
        <f>IFERROR(VLOOKUP(A1340,'[1]CONSOLIDADO PREVIDENCIARIO'!$F$5:$H$1810,3,FALSE),"")</f>
        <v>2313188.08</v>
      </c>
      <c r="H1340" s="6" t="str">
        <f>IFERROR(VLOOKUP(A1340,'[1]CONSOLIDADO FINANCEIRO'!$F$5:$H$288,2,FALSE),"")</f>
        <v/>
      </c>
      <c r="I1340" s="6" t="str">
        <f>IFERROR(VLOOKUP(A1340,'[1]CONSOLIDADO FINANCEIRO'!$F$5:$H$288,3,FALSE),"")</f>
        <v/>
      </c>
      <c r="J1340" s="6">
        <f t="shared" si="40"/>
        <v>1188391.33</v>
      </c>
      <c r="K1340" s="6">
        <f t="shared" si="41"/>
        <v>2313188.08</v>
      </c>
    </row>
    <row r="1341" spans="1:11" ht="12.75" customHeight="1" x14ac:dyDescent="0.25">
      <c r="A1341" s="1" t="s">
        <v>1344</v>
      </c>
      <c r="B1341" s="3" t="s">
        <v>2177</v>
      </c>
      <c r="C1341" s="3" t="s">
        <v>2176</v>
      </c>
      <c r="D1341" s="1" t="s">
        <v>4</v>
      </c>
      <c r="E1341" s="1" t="s">
        <v>5</v>
      </c>
      <c r="F1341" s="6">
        <f>IFERROR(VLOOKUP(A1341,'[1]CONSOLIDADO PREVIDENCIARIO'!$F$5:$H$1810,2,FALSE),"")</f>
        <v>977448.98</v>
      </c>
      <c r="G1341" s="6">
        <f>IFERROR(VLOOKUP(A1341,'[1]CONSOLIDADO PREVIDENCIARIO'!$F$5:$H$1810,3,FALSE),"")</f>
        <v>2106232.04</v>
      </c>
      <c r="H1341" s="6" t="str">
        <f>IFERROR(VLOOKUP(A1341,'[1]CONSOLIDADO FINANCEIRO'!$F$5:$H$288,2,FALSE),"")</f>
        <v/>
      </c>
      <c r="I1341" s="6" t="str">
        <f>IFERROR(VLOOKUP(A1341,'[1]CONSOLIDADO FINANCEIRO'!$F$5:$H$288,3,FALSE),"")</f>
        <v/>
      </c>
      <c r="J1341" s="6">
        <f t="shared" si="40"/>
        <v>977448.98</v>
      </c>
      <c r="K1341" s="6">
        <f t="shared" si="41"/>
        <v>2106232.04</v>
      </c>
    </row>
    <row r="1342" spans="1:11" ht="12.75" customHeight="1" x14ac:dyDescent="0.25">
      <c r="A1342" s="1" t="s">
        <v>1345</v>
      </c>
      <c r="B1342" s="3" t="s">
        <v>2177</v>
      </c>
      <c r="C1342" s="3" t="s">
        <v>2176</v>
      </c>
      <c r="D1342" s="1" t="s">
        <v>4</v>
      </c>
      <c r="E1342" s="1" t="s">
        <v>5</v>
      </c>
      <c r="F1342" s="6">
        <f>IFERROR(VLOOKUP(A1342,'[1]CONSOLIDADO PREVIDENCIARIO'!$F$5:$H$1810,2,FALSE),"")</f>
        <v>1660004.42</v>
      </c>
      <c r="G1342" s="6">
        <f>IFERROR(VLOOKUP(A1342,'[1]CONSOLIDADO PREVIDENCIARIO'!$F$5:$H$1810,3,FALSE),"")</f>
        <v>2179460.0299999998</v>
      </c>
      <c r="H1342" s="6" t="str">
        <f>IFERROR(VLOOKUP(A1342,'[1]CONSOLIDADO FINANCEIRO'!$F$5:$H$288,2,FALSE),"")</f>
        <v/>
      </c>
      <c r="I1342" s="6" t="str">
        <f>IFERROR(VLOOKUP(A1342,'[1]CONSOLIDADO FINANCEIRO'!$F$5:$H$288,3,FALSE),"")</f>
        <v/>
      </c>
      <c r="J1342" s="6">
        <f t="shared" si="40"/>
        <v>1660004.42</v>
      </c>
      <c r="K1342" s="6">
        <f t="shared" si="41"/>
        <v>2179460.0299999998</v>
      </c>
    </row>
    <row r="1343" spans="1:11" ht="12.75" customHeight="1" x14ac:dyDescent="0.25">
      <c r="A1343" s="1" t="s">
        <v>1346</v>
      </c>
      <c r="B1343" s="3" t="s">
        <v>2160</v>
      </c>
      <c r="C1343" s="3" t="s">
        <v>2180</v>
      </c>
      <c r="D1343" s="1" t="s">
        <v>4</v>
      </c>
      <c r="E1343" s="1" t="s">
        <v>15</v>
      </c>
      <c r="F1343" s="6">
        <f>IFERROR(VLOOKUP(A1343,'[1]CONSOLIDADO PREVIDENCIARIO'!$F$5:$H$1810,2,FALSE),"")</f>
        <v>1827663.02</v>
      </c>
      <c r="G1343" s="6">
        <f>IFERROR(VLOOKUP(A1343,'[1]CONSOLIDADO PREVIDENCIARIO'!$F$5:$H$1810,3,FALSE),"")</f>
        <v>5715556.2000000002</v>
      </c>
      <c r="H1343" s="6" t="str">
        <f>IFERROR(VLOOKUP(A1343,'[1]CONSOLIDADO FINANCEIRO'!$F$5:$H$288,2,FALSE),"")</f>
        <v/>
      </c>
      <c r="I1343" s="6" t="str">
        <f>IFERROR(VLOOKUP(A1343,'[1]CONSOLIDADO FINANCEIRO'!$F$5:$H$288,3,FALSE),"")</f>
        <v/>
      </c>
      <c r="J1343" s="6">
        <f t="shared" si="40"/>
        <v>1827663.02</v>
      </c>
      <c r="K1343" s="6">
        <f t="shared" si="41"/>
        <v>5715556.2000000002</v>
      </c>
    </row>
    <row r="1344" spans="1:11" ht="12.75" customHeight="1" x14ac:dyDescent="0.25">
      <c r="A1344" s="1" t="s">
        <v>1347</v>
      </c>
      <c r="B1344" s="3" t="s">
        <v>2177</v>
      </c>
      <c r="C1344" s="3" t="s">
        <v>2176</v>
      </c>
      <c r="D1344" s="1" t="s">
        <v>8</v>
      </c>
      <c r="E1344" s="1" t="s">
        <v>5</v>
      </c>
      <c r="F1344" s="6">
        <f>IFERROR(VLOOKUP(A1344,'[1]CONSOLIDADO PREVIDENCIARIO'!$F$5:$H$1810,2,FALSE),"")</f>
        <v>7263199.2400000002</v>
      </c>
      <c r="G1344" s="6">
        <f>IFERROR(VLOOKUP(A1344,'[1]CONSOLIDADO PREVIDENCIARIO'!$F$5:$H$1810,3,FALSE),"")</f>
        <v>10932549.09</v>
      </c>
      <c r="H1344" s="6" t="str">
        <f>IFERROR(VLOOKUP(A1344,'[1]CONSOLIDADO FINANCEIRO'!$F$5:$H$288,2,FALSE),"")</f>
        <v/>
      </c>
      <c r="I1344" s="6" t="str">
        <f>IFERROR(VLOOKUP(A1344,'[1]CONSOLIDADO FINANCEIRO'!$F$5:$H$288,3,FALSE),"")</f>
        <v/>
      </c>
      <c r="J1344" s="6">
        <f t="shared" si="40"/>
        <v>7263199.2400000002</v>
      </c>
      <c r="K1344" s="6">
        <f t="shared" si="41"/>
        <v>10932549.09</v>
      </c>
    </row>
    <row r="1345" spans="1:11" ht="12.75" customHeight="1" x14ac:dyDescent="0.25">
      <c r="A1345" s="1" t="s">
        <v>1348</v>
      </c>
      <c r="B1345" s="3" t="s">
        <v>2167</v>
      </c>
      <c r="C1345" s="3" t="s">
        <v>2182</v>
      </c>
      <c r="D1345" s="1" t="s">
        <v>8</v>
      </c>
      <c r="E1345" s="1" t="s">
        <v>15</v>
      </c>
      <c r="F1345" s="6" t="str">
        <f>IFERROR(VLOOKUP(A1345,'[1]CONSOLIDADO PREVIDENCIARIO'!$F$5:$H$1810,2,FALSE),"")</f>
        <v/>
      </c>
      <c r="G1345" s="6" t="str">
        <f>IFERROR(VLOOKUP(A1345,'[1]CONSOLIDADO PREVIDENCIARIO'!$F$5:$H$1810,3,FALSE),"")</f>
        <v/>
      </c>
      <c r="H1345" s="6">
        <f>IFERROR(VLOOKUP(A1345,'[1]CONSOLIDADO FINANCEIRO'!$F$5:$H$288,2,FALSE),"")</f>
        <v>9212645.4600000009</v>
      </c>
      <c r="I1345" s="6">
        <f>IFERROR(VLOOKUP(A1345,'[1]CONSOLIDADO FINANCEIRO'!$F$5:$H$288,3,FALSE),"")</f>
        <v>300794.08</v>
      </c>
      <c r="J1345" s="6">
        <f t="shared" si="40"/>
        <v>9212645.4600000009</v>
      </c>
      <c r="K1345" s="6">
        <f t="shared" si="41"/>
        <v>300794.08</v>
      </c>
    </row>
    <row r="1346" spans="1:11" ht="12.75" customHeight="1" x14ac:dyDescent="0.25">
      <c r="A1346" s="1" t="s">
        <v>1349</v>
      </c>
      <c r="B1346" s="3" t="s">
        <v>2167</v>
      </c>
      <c r="C1346" s="3" t="s">
        <v>2182</v>
      </c>
      <c r="D1346" s="1" t="s">
        <v>4</v>
      </c>
      <c r="E1346" s="1" t="s">
        <v>5</v>
      </c>
      <c r="F1346" s="6">
        <f>IFERROR(VLOOKUP(A1346,'[1]CONSOLIDADO PREVIDENCIARIO'!$F$5:$H$1810,2,FALSE),"")</f>
        <v>1015016.58</v>
      </c>
      <c r="G1346" s="6">
        <f>IFERROR(VLOOKUP(A1346,'[1]CONSOLIDADO PREVIDENCIARIO'!$F$5:$H$1810,3,FALSE),"")</f>
        <v>7218933.4800000004</v>
      </c>
      <c r="H1346" s="6" t="str">
        <f>IFERROR(VLOOKUP(A1346,'[1]CONSOLIDADO FINANCEIRO'!$F$5:$H$288,2,FALSE),"")</f>
        <v/>
      </c>
      <c r="I1346" s="6" t="str">
        <f>IFERROR(VLOOKUP(A1346,'[1]CONSOLIDADO FINANCEIRO'!$F$5:$H$288,3,FALSE),"")</f>
        <v/>
      </c>
      <c r="J1346" s="6">
        <f t="shared" si="40"/>
        <v>1015016.58</v>
      </c>
      <c r="K1346" s="6">
        <f t="shared" si="41"/>
        <v>7218933.4800000004</v>
      </c>
    </row>
    <row r="1347" spans="1:11" ht="12.75" customHeight="1" x14ac:dyDescent="0.25">
      <c r="A1347" s="1" t="s">
        <v>1350</v>
      </c>
      <c r="B1347" s="3" t="s">
        <v>2177</v>
      </c>
      <c r="C1347" s="3" t="s">
        <v>2176</v>
      </c>
      <c r="D1347" s="1" t="s">
        <v>89</v>
      </c>
      <c r="E1347" s="1" t="s">
        <v>5</v>
      </c>
      <c r="F1347" s="6">
        <f>IFERROR(VLOOKUP(A1347,'[1]CONSOLIDADO PREVIDENCIARIO'!$F$5:$H$1810,2,FALSE),"")</f>
        <v>48249659.920000002</v>
      </c>
      <c r="G1347" s="6">
        <f>IFERROR(VLOOKUP(A1347,'[1]CONSOLIDADO PREVIDENCIARIO'!$F$5:$H$1810,3,FALSE),"")</f>
        <v>84161828.069999993</v>
      </c>
      <c r="H1347" s="6">
        <f>IFERROR(VLOOKUP(A1347,'[1]CONSOLIDADO FINANCEIRO'!$F$5:$H$288,2,FALSE),"")</f>
        <v>58829701.289999999</v>
      </c>
      <c r="I1347" s="6">
        <f>IFERROR(VLOOKUP(A1347,'[1]CONSOLIDADO FINANCEIRO'!$F$5:$H$288,3,FALSE),"")</f>
        <v>100191947.40000001</v>
      </c>
      <c r="J1347" s="6">
        <f t="shared" si="40"/>
        <v>107079361.21000001</v>
      </c>
      <c r="K1347" s="6">
        <f t="shared" si="41"/>
        <v>184353775.47</v>
      </c>
    </row>
    <row r="1348" spans="1:11" ht="12.75" customHeight="1" x14ac:dyDescent="0.25">
      <c r="A1348" s="1" t="s">
        <v>1351</v>
      </c>
      <c r="B1348" s="3" t="s">
        <v>2174</v>
      </c>
      <c r="C1348" s="3" t="s">
        <v>2183</v>
      </c>
      <c r="D1348" s="1" t="s">
        <v>8</v>
      </c>
      <c r="E1348" s="1" t="s">
        <v>15</v>
      </c>
      <c r="F1348" s="6">
        <f>IFERROR(VLOOKUP(A1348,'[1]CONSOLIDADO PREVIDENCIARIO'!$F$5:$H$1810,2,FALSE),"")</f>
        <v>8980951.1799999997</v>
      </c>
      <c r="G1348" s="6">
        <f>IFERROR(VLOOKUP(A1348,'[1]CONSOLIDADO PREVIDENCIARIO'!$F$5:$H$1810,3,FALSE),"")</f>
        <v>45103245.789999999</v>
      </c>
      <c r="H1348" s="6" t="str">
        <f>IFERROR(VLOOKUP(A1348,'[1]CONSOLIDADO FINANCEIRO'!$F$5:$H$288,2,FALSE),"")</f>
        <v/>
      </c>
      <c r="I1348" s="6" t="str">
        <f>IFERROR(VLOOKUP(A1348,'[1]CONSOLIDADO FINANCEIRO'!$F$5:$H$288,3,FALSE),"")</f>
        <v/>
      </c>
      <c r="J1348" s="6">
        <f t="shared" si="40"/>
        <v>8980951.1799999997</v>
      </c>
      <c r="K1348" s="6">
        <f t="shared" si="41"/>
        <v>45103245.789999999</v>
      </c>
    </row>
    <row r="1349" spans="1:11" ht="12.75" customHeight="1" x14ac:dyDescent="0.25">
      <c r="A1349" s="1" t="s">
        <v>1352</v>
      </c>
      <c r="B1349" s="3" t="s">
        <v>2175</v>
      </c>
      <c r="C1349" s="3" t="s">
        <v>2183</v>
      </c>
      <c r="D1349" s="1" t="s">
        <v>8</v>
      </c>
      <c r="E1349" s="1" t="s">
        <v>15</v>
      </c>
      <c r="F1349" s="6">
        <f>IFERROR(VLOOKUP(A1349,'[1]CONSOLIDADO PREVIDENCIARIO'!$F$5:$H$1810,2,FALSE),"")</f>
        <v>526031.6</v>
      </c>
      <c r="G1349" s="6">
        <f>IFERROR(VLOOKUP(A1349,'[1]CONSOLIDADO PREVIDENCIARIO'!$F$5:$H$1810,3,FALSE),"")</f>
        <v>938533.9</v>
      </c>
      <c r="H1349" s="6" t="str">
        <f>IFERROR(VLOOKUP(A1349,'[1]CONSOLIDADO FINANCEIRO'!$F$5:$H$288,2,FALSE),"")</f>
        <v/>
      </c>
      <c r="I1349" s="6" t="str">
        <f>IFERROR(VLOOKUP(A1349,'[1]CONSOLIDADO FINANCEIRO'!$F$5:$H$288,3,FALSE),"")</f>
        <v/>
      </c>
      <c r="J1349" s="6">
        <f t="shared" si="40"/>
        <v>526031.6</v>
      </c>
      <c r="K1349" s="6">
        <f t="shared" si="41"/>
        <v>938533.9</v>
      </c>
    </row>
    <row r="1350" spans="1:11" ht="12.75" customHeight="1" x14ac:dyDescent="0.25">
      <c r="A1350" s="1" t="s">
        <v>1353</v>
      </c>
      <c r="B1350" s="3" t="s">
        <v>2167</v>
      </c>
      <c r="C1350" s="3" t="s">
        <v>2182</v>
      </c>
      <c r="D1350" s="1" t="s">
        <v>8</v>
      </c>
      <c r="E1350" s="1" t="s">
        <v>5</v>
      </c>
      <c r="F1350" s="6">
        <f>IFERROR(VLOOKUP(A1350,'[1]CONSOLIDADO PREVIDENCIARIO'!$F$5:$H$1810,2,FALSE),"")</f>
        <v>11945948.02</v>
      </c>
      <c r="G1350" s="6">
        <f>IFERROR(VLOOKUP(A1350,'[1]CONSOLIDADO PREVIDENCIARIO'!$F$5:$H$1810,3,FALSE),"")</f>
        <v>6642963.6900000004</v>
      </c>
      <c r="H1350" s="6" t="str">
        <f>IFERROR(VLOOKUP(A1350,'[1]CONSOLIDADO FINANCEIRO'!$F$5:$H$288,2,FALSE),"")</f>
        <v/>
      </c>
      <c r="I1350" s="6" t="str">
        <f>IFERROR(VLOOKUP(A1350,'[1]CONSOLIDADO FINANCEIRO'!$F$5:$H$288,3,FALSE),"")</f>
        <v/>
      </c>
      <c r="J1350" s="6">
        <f t="shared" ref="J1350:J1413" si="42">SUM(F1350,H1350)</f>
        <v>11945948.02</v>
      </c>
      <c r="K1350" s="6">
        <f t="shared" ref="K1350:K1413" si="43">SUM(G1350,I1350)</f>
        <v>6642963.6900000004</v>
      </c>
    </row>
    <row r="1351" spans="1:11" ht="12.75" customHeight="1" x14ac:dyDescent="0.25">
      <c r="A1351" s="1" t="s">
        <v>1354</v>
      </c>
      <c r="B1351" s="3" t="s">
        <v>2177</v>
      </c>
      <c r="C1351" s="3" t="s">
        <v>2176</v>
      </c>
      <c r="D1351" s="1" t="s">
        <v>8</v>
      </c>
      <c r="E1351" s="1" t="s">
        <v>15</v>
      </c>
      <c r="F1351" s="6">
        <f>IFERROR(VLOOKUP(A1351,'[1]CONSOLIDADO PREVIDENCIARIO'!$F$5:$H$1810,2,FALSE),"")</f>
        <v>15141642</v>
      </c>
      <c r="G1351" s="6">
        <f>IFERROR(VLOOKUP(A1351,'[1]CONSOLIDADO PREVIDENCIARIO'!$F$5:$H$1810,3,FALSE),"")</f>
        <v>50365712.740000002</v>
      </c>
      <c r="H1351" s="6" t="str">
        <f>IFERROR(VLOOKUP(A1351,'[1]CONSOLIDADO FINANCEIRO'!$F$5:$H$288,2,FALSE),"")</f>
        <v/>
      </c>
      <c r="I1351" s="6" t="str">
        <f>IFERROR(VLOOKUP(A1351,'[1]CONSOLIDADO FINANCEIRO'!$F$5:$H$288,3,FALSE),"")</f>
        <v/>
      </c>
      <c r="J1351" s="6">
        <f t="shared" si="42"/>
        <v>15141642</v>
      </c>
      <c r="K1351" s="6">
        <f t="shared" si="43"/>
        <v>50365712.740000002</v>
      </c>
    </row>
    <row r="1352" spans="1:11" ht="12.75" customHeight="1" x14ac:dyDescent="0.25">
      <c r="A1352" s="1" t="s">
        <v>1355</v>
      </c>
      <c r="B1352" s="3" t="s">
        <v>2169</v>
      </c>
      <c r="C1352" s="3" t="s">
        <v>2183</v>
      </c>
      <c r="D1352" s="1" t="s">
        <v>4</v>
      </c>
      <c r="E1352" s="1" t="s">
        <v>15</v>
      </c>
      <c r="F1352" s="6">
        <f>IFERROR(VLOOKUP(A1352,'[1]CONSOLIDADO PREVIDENCIARIO'!$F$5:$H$1810,2,FALSE),"")</f>
        <v>777307.13</v>
      </c>
      <c r="G1352" s="6">
        <f>IFERROR(VLOOKUP(A1352,'[1]CONSOLIDADO PREVIDENCIARIO'!$F$5:$H$1810,3,FALSE),"")</f>
        <v>1319314.73</v>
      </c>
      <c r="H1352" s="6" t="str">
        <f>IFERROR(VLOOKUP(A1352,'[1]CONSOLIDADO FINANCEIRO'!$F$5:$H$288,2,FALSE),"")</f>
        <v/>
      </c>
      <c r="I1352" s="6" t="str">
        <f>IFERROR(VLOOKUP(A1352,'[1]CONSOLIDADO FINANCEIRO'!$F$5:$H$288,3,FALSE),"")</f>
        <v/>
      </c>
      <c r="J1352" s="6">
        <f t="shared" si="42"/>
        <v>777307.13</v>
      </c>
      <c r="K1352" s="6">
        <f t="shared" si="43"/>
        <v>1319314.73</v>
      </c>
    </row>
    <row r="1353" spans="1:11" ht="12.75" customHeight="1" x14ac:dyDescent="0.25">
      <c r="A1353" s="1" t="s">
        <v>1356</v>
      </c>
      <c r="B1353" s="3" t="s">
        <v>2153</v>
      </c>
      <c r="C1353" s="3" t="s">
        <v>2182</v>
      </c>
      <c r="D1353" s="1" t="s">
        <v>4</v>
      </c>
      <c r="E1353" s="1" t="s">
        <v>15</v>
      </c>
      <c r="F1353" s="6">
        <f>IFERROR(VLOOKUP(A1353,'[1]CONSOLIDADO PREVIDENCIARIO'!$F$5:$H$1810,2,FALSE),"")</f>
        <v>1382701.08</v>
      </c>
      <c r="G1353" s="6">
        <f>IFERROR(VLOOKUP(A1353,'[1]CONSOLIDADO PREVIDENCIARIO'!$F$5:$H$1810,3,FALSE),"")</f>
        <v>3079158.91</v>
      </c>
      <c r="H1353" s="6" t="str">
        <f>IFERROR(VLOOKUP(A1353,'[1]CONSOLIDADO FINANCEIRO'!$F$5:$H$288,2,FALSE),"")</f>
        <v/>
      </c>
      <c r="I1353" s="6" t="str">
        <f>IFERROR(VLOOKUP(A1353,'[1]CONSOLIDADO FINANCEIRO'!$F$5:$H$288,3,FALSE),"")</f>
        <v/>
      </c>
      <c r="J1353" s="6">
        <f t="shared" si="42"/>
        <v>1382701.08</v>
      </c>
      <c r="K1353" s="6">
        <f t="shared" si="43"/>
        <v>3079158.91</v>
      </c>
    </row>
    <row r="1354" spans="1:11" ht="12.75" customHeight="1" x14ac:dyDescent="0.25">
      <c r="A1354" s="1" t="s">
        <v>1357</v>
      </c>
      <c r="B1354" s="3" t="s">
        <v>2171</v>
      </c>
      <c r="C1354" s="3" t="s">
        <v>2182</v>
      </c>
      <c r="D1354" s="1" t="s">
        <v>4</v>
      </c>
      <c r="E1354" s="1" t="s">
        <v>5</v>
      </c>
      <c r="F1354" s="6">
        <f>IFERROR(VLOOKUP(A1354,'[1]CONSOLIDADO PREVIDENCIARIO'!$F$5:$H$1810,2,FALSE),"")</f>
        <v>989996.77</v>
      </c>
      <c r="G1354" s="6">
        <f>IFERROR(VLOOKUP(A1354,'[1]CONSOLIDADO PREVIDENCIARIO'!$F$5:$H$1810,3,FALSE),"")</f>
        <v>1094980.23</v>
      </c>
      <c r="H1354" s="6" t="str">
        <f>IFERROR(VLOOKUP(A1354,'[1]CONSOLIDADO FINANCEIRO'!$F$5:$H$288,2,FALSE),"")</f>
        <v/>
      </c>
      <c r="I1354" s="6" t="str">
        <f>IFERROR(VLOOKUP(A1354,'[1]CONSOLIDADO FINANCEIRO'!$F$5:$H$288,3,FALSE),"")</f>
        <v/>
      </c>
      <c r="J1354" s="6">
        <f t="shared" si="42"/>
        <v>989996.77</v>
      </c>
      <c r="K1354" s="6">
        <f t="shared" si="43"/>
        <v>1094980.23</v>
      </c>
    </row>
    <row r="1355" spans="1:11" ht="12.75" customHeight="1" x14ac:dyDescent="0.25">
      <c r="A1355" s="1" t="s">
        <v>1358</v>
      </c>
      <c r="B1355" s="3" t="s">
        <v>2172</v>
      </c>
      <c r="C1355" s="3" t="s">
        <v>2181</v>
      </c>
      <c r="D1355" s="1" t="s">
        <v>8</v>
      </c>
      <c r="E1355" s="1" t="s">
        <v>5</v>
      </c>
      <c r="F1355" s="6">
        <f>IFERROR(VLOOKUP(A1355,'[1]CONSOLIDADO PREVIDENCIARIO'!$F$5:$H$1810,2,FALSE),"")</f>
        <v>5103533.33</v>
      </c>
      <c r="G1355" s="6">
        <f>IFERROR(VLOOKUP(A1355,'[1]CONSOLIDADO PREVIDENCIARIO'!$F$5:$H$1810,3,FALSE),"")</f>
        <v>5025145.46</v>
      </c>
      <c r="H1355" s="6" t="str">
        <f>IFERROR(VLOOKUP(A1355,'[1]CONSOLIDADO FINANCEIRO'!$F$5:$H$288,2,FALSE),"")</f>
        <v/>
      </c>
      <c r="I1355" s="6" t="str">
        <f>IFERROR(VLOOKUP(A1355,'[1]CONSOLIDADO FINANCEIRO'!$F$5:$H$288,3,FALSE),"")</f>
        <v/>
      </c>
      <c r="J1355" s="6">
        <f t="shared" si="42"/>
        <v>5103533.33</v>
      </c>
      <c r="K1355" s="6">
        <f t="shared" si="43"/>
        <v>5025145.46</v>
      </c>
    </row>
    <row r="1356" spans="1:11" ht="12.75" customHeight="1" x14ac:dyDescent="0.25">
      <c r="A1356" s="1" t="s">
        <v>1359</v>
      </c>
      <c r="B1356" s="3" t="s">
        <v>2160</v>
      </c>
      <c r="C1356" s="3" t="s">
        <v>2180</v>
      </c>
      <c r="D1356" s="1" t="s">
        <v>4</v>
      </c>
      <c r="E1356" s="1" t="s">
        <v>15</v>
      </c>
      <c r="F1356" s="6">
        <f>IFERROR(VLOOKUP(A1356,'[1]CONSOLIDADO PREVIDENCIARIO'!$F$5:$H$1810,2,FALSE),"")</f>
        <v>945385.21</v>
      </c>
      <c r="G1356" s="6">
        <f>IFERROR(VLOOKUP(A1356,'[1]CONSOLIDADO PREVIDENCIARIO'!$F$5:$H$1810,3,FALSE),"")</f>
        <v>2266808.7599999998</v>
      </c>
      <c r="H1356" s="6" t="str">
        <f>IFERROR(VLOOKUP(A1356,'[1]CONSOLIDADO FINANCEIRO'!$F$5:$H$288,2,FALSE),"")</f>
        <v/>
      </c>
      <c r="I1356" s="6" t="str">
        <f>IFERROR(VLOOKUP(A1356,'[1]CONSOLIDADO FINANCEIRO'!$F$5:$H$288,3,FALSE),"")</f>
        <v/>
      </c>
      <c r="J1356" s="6">
        <f t="shared" si="42"/>
        <v>945385.21</v>
      </c>
      <c r="K1356" s="6">
        <f t="shared" si="43"/>
        <v>2266808.7599999998</v>
      </c>
    </row>
    <row r="1357" spans="1:11" ht="12.75" customHeight="1" x14ac:dyDescent="0.25">
      <c r="A1357" s="1" t="s">
        <v>1360</v>
      </c>
      <c r="B1357" s="3" t="s">
        <v>2177</v>
      </c>
      <c r="C1357" s="3" t="s">
        <v>2176</v>
      </c>
      <c r="D1357" s="1" t="s">
        <v>8</v>
      </c>
      <c r="E1357" s="1" t="s">
        <v>5</v>
      </c>
      <c r="F1357" s="6">
        <f>IFERROR(VLOOKUP(A1357,'[1]CONSOLIDADO PREVIDENCIARIO'!$F$5:$H$1810,2,FALSE),"")</f>
        <v>4088210.85</v>
      </c>
      <c r="G1357" s="6">
        <f>IFERROR(VLOOKUP(A1357,'[1]CONSOLIDADO PREVIDENCIARIO'!$F$5:$H$1810,3,FALSE),"")</f>
        <v>5218082.04</v>
      </c>
      <c r="H1357" s="6" t="str">
        <f>IFERROR(VLOOKUP(A1357,'[1]CONSOLIDADO FINANCEIRO'!$F$5:$H$288,2,FALSE),"")</f>
        <v/>
      </c>
      <c r="I1357" s="6" t="str">
        <f>IFERROR(VLOOKUP(A1357,'[1]CONSOLIDADO FINANCEIRO'!$F$5:$H$288,3,FALSE),"")</f>
        <v/>
      </c>
      <c r="J1357" s="6">
        <f t="shared" si="42"/>
        <v>4088210.85</v>
      </c>
      <c r="K1357" s="6">
        <f t="shared" si="43"/>
        <v>5218082.04</v>
      </c>
    </row>
    <row r="1358" spans="1:11" ht="12.75" customHeight="1" x14ac:dyDescent="0.25">
      <c r="A1358" s="1" t="s">
        <v>1361</v>
      </c>
      <c r="B1358" s="3" t="s">
        <v>2156</v>
      </c>
      <c r="C1358" s="3" t="s">
        <v>2182</v>
      </c>
      <c r="D1358" s="1" t="s">
        <v>4</v>
      </c>
      <c r="E1358" s="1" t="s">
        <v>5</v>
      </c>
      <c r="F1358" s="6">
        <f>IFERROR(VLOOKUP(A1358,'[1]CONSOLIDADO PREVIDENCIARIO'!$F$5:$H$1810,2,FALSE),"")</f>
        <v>2608954.91</v>
      </c>
      <c r="G1358" s="6">
        <f>IFERROR(VLOOKUP(A1358,'[1]CONSOLIDADO PREVIDENCIARIO'!$F$5:$H$1810,3,FALSE),"")</f>
        <v>3584900.14</v>
      </c>
      <c r="H1358" s="6" t="str">
        <f>IFERROR(VLOOKUP(A1358,'[1]CONSOLIDADO FINANCEIRO'!$F$5:$H$288,2,FALSE),"")</f>
        <v/>
      </c>
      <c r="I1358" s="6" t="str">
        <f>IFERROR(VLOOKUP(A1358,'[1]CONSOLIDADO FINANCEIRO'!$F$5:$H$288,3,FALSE),"")</f>
        <v/>
      </c>
      <c r="J1358" s="6">
        <f t="shared" si="42"/>
        <v>2608954.91</v>
      </c>
      <c r="K1358" s="6">
        <f t="shared" si="43"/>
        <v>3584900.14</v>
      </c>
    </row>
    <row r="1359" spans="1:11" ht="12.75" customHeight="1" x14ac:dyDescent="0.25">
      <c r="A1359" s="1" t="s">
        <v>1362</v>
      </c>
      <c r="B1359" s="3" t="s">
        <v>2160</v>
      </c>
      <c r="C1359" s="3" t="s">
        <v>2180</v>
      </c>
      <c r="D1359" s="1" t="s">
        <v>4</v>
      </c>
      <c r="E1359" s="1" t="s">
        <v>15</v>
      </c>
      <c r="F1359" s="6">
        <f>IFERROR(VLOOKUP(A1359,'[1]CONSOLIDADO PREVIDENCIARIO'!$F$5:$H$1810,2,FALSE),"")</f>
        <v>1312875.92</v>
      </c>
      <c r="G1359" s="6">
        <f>IFERROR(VLOOKUP(A1359,'[1]CONSOLIDADO PREVIDENCIARIO'!$F$5:$H$1810,3,FALSE),"")</f>
        <v>2085037.63</v>
      </c>
      <c r="H1359" s="6" t="str">
        <f>IFERROR(VLOOKUP(A1359,'[1]CONSOLIDADO FINANCEIRO'!$F$5:$H$288,2,FALSE),"")</f>
        <v/>
      </c>
      <c r="I1359" s="6" t="str">
        <f>IFERROR(VLOOKUP(A1359,'[1]CONSOLIDADO FINANCEIRO'!$F$5:$H$288,3,FALSE),"")</f>
        <v/>
      </c>
      <c r="J1359" s="6">
        <f t="shared" si="42"/>
        <v>1312875.92</v>
      </c>
      <c r="K1359" s="6">
        <f t="shared" si="43"/>
        <v>2085037.63</v>
      </c>
    </row>
    <row r="1360" spans="1:11" ht="12.75" customHeight="1" x14ac:dyDescent="0.25">
      <c r="A1360" s="1" t="s">
        <v>1363</v>
      </c>
      <c r="B1360" s="3" t="s">
        <v>2157</v>
      </c>
      <c r="C1360" s="3" t="s">
        <v>2182</v>
      </c>
      <c r="D1360" s="1" t="s">
        <v>8</v>
      </c>
      <c r="E1360" s="1" t="s">
        <v>5</v>
      </c>
      <c r="F1360" s="6">
        <f>IFERROR(VLOOKUP(A1360,'[1]CONSOLIDADO PREVIDENCIARIO'!$F$5:$H$1810,2,FALSE),"")</f>
        <v>5048626.75</v>
      </c>
      <c r="G1360" s="6">
        <f>IFERROR(VLOOKUP(A1360,'[1]CONSOLIDADO PREVIDENCIARIO'!$F$5:$H$1810,3,FALSE),"")</f>
        <v>7097881.0800000001</v>
      </c>
      <c r="H1360" s="6" t="str">
        <f>IFERROR(VLOOKUP(A1360,'[1]CONSOLIDADO FINANCEIRO'!$F$5:$H$288,2,FALSE),"")</f>
        <v/>
      </c>
      <c r="I1360" s="6" t="str">
        <f>IFERROR(VLOOKUP(A1360,'[1]CONSOLIDADO FINANCEIRO'!$F$5:$H$288,3,FALSE),"")</f>
        <v/>
      </c>
      <c r="J1360" s="6">
        <f t="shared" si="42"/>
        <v>5048626.75</v>
      </c>
      <c r="K1360" s="6">
        <f t="shared" si="43"/>
        <v>7097881.0800000001</v>
      </c>
    </row>
    <row r="1361" spans="1:11" ht="12.75" customHeight="1" x14ac:dyDescent="0.25">
      <c r="A1361" s="1" t="s">
        <v>1364</v>
      </c>
      <c r="B1361" s="3" t="s">
        <v>2157</v>
      </c>
      <c r="C1361" s="3" t="s">
        <v>2182</v>
      </c>
      <c r="D1361" s="1" t="s">
        <v>8</v>
      </c>
      <c r="E1361" s="1" t="s">
        <v>5</v>
      </c>
      <c r="F1361" s="6">
        <f>IFERROR(VLOOKUP(A1361,'[1]CONSOLIDADO PREVIDENCIARIO'!$F$5:$H$1810,2,FALSE),"")</f>
        <v>4630596.5999999996</v>
      </c>
      <c r="G1361" s="6">
        <f>IFERROR(VLOOKUP(A1361,'[1]CONSOLIDADO PREVIDENCIARIO'!$F$5:$H$1810,3,FALSE),"")</f>
        <v>2335352.9700000002</v>
      </c>
      <c r="H1361" s="6" t="str">
        <f>IFERROR(VLOOKUP(A1361,'[1]CONSOLIDADO FINANCEIRO'!$F$5:$H$288,2,FALSE),"")</f>
        <v/>
      </c>
      <c r="I1361" s="6" t="str">
        <f>IFERROR(VLOOKUP(A1361,'[1]CONSOLIDADO FINANCEIRO'!$F$5:$H$288,3,FALSE),"")</f>
        <v/>
      </c>
      <c r="J1361" s="6">
        <f t="shared" si="42"/>
        <v>4630596.5999999996</v>
      </c>
      <c r="K1361" s="6">
        <f t="shared" si="43"/>
        <v>2335352.9700000002</v>
      </c>
    </row>
    <row r="1362" spans="1:11" ht="12.75" customHeight="1" x14ac:dyDescent="0.25">
      <c r="A1362" s="1" t="s">
        <v>1365</v>
      </c>
      <c r="B1362" s="3" t="s">
        <v>2161</v>
      </c>
      <c r="C1362" s="3" t="s">
        <v>2182</v>
      </c>
      <c r="D1362" s="1" t="s">
        <v>8</v>
      </c>
      <c r="E1362" s="1" t="s">
        <v>5</v>
      </c>
      <c r="F1362" s="6">
        <f>IFERROR(VLOOKUP(A1362,'[1]CONSOLIDADO PREVIDENCIARIO'!$F$5:$H$1810,2,FALSE),"")</f>
        <v>10635915.199999999</v>
      </c>
      <c r="G1362" s="6">
        <f>IFERROR(VLOOKUP(A1362,'[1]CONSOLIDADO PREVIDENCIARIO'!$F$5:$H$1810,3,FALSE),"")</f>
        <v>20095500.32</v>
      </c>
      <c r="H1362" s="6" t="str">
        <f>IFERROR(VLOOKUP(A1362,'[1]CONSOLIDADO FINANCEIRO'!$F$5:$H$288,2,FALSE),"")</f>
        <v/>
      </c>
      <c r="I1362" s="6" t="str">
        <f>IFERROR(VLOOKUP(A1362,'[1]CONSOLIDADO FINANCEIRO'!$F$5:$H$288,3,FALSE),"")</f>
        <v/>
      </c>
      <c r="J1362" s="6">
        <f t="shared" si="42"/>
        <v>10635915.199999999</v>
      </c>
      <c r="K1362" s="6">
        <f t="shared" si="43"/>
        <v>20095500.32</v>
      </c>
    </row>
    <row r="1363" spans="1:11" ht="12.75" customHeight="1" x14ac:dyDescent="0.25">
      <c r="A1363" s="1" t="s">
        <v>1366</v>
      </c>
      <c r="B1363" s="3" t="s">
        <v>2157</v>
      </c>
      <c r="C1363" s="3" t="s">
        <v>2182</v>
      </c>
      <c r="D1363" s="1" t="s">
        <v>4</v>
      </c>
      <c r="E1363" s="1" t="s">
        <v>15</v>
      </c>
      <c r="F1363" s="6">
        <f>IFERROR(VLOOKUP(A1363,'[1]CONSOLIDADO PREVIDENCIARIO'!$F$5:$H$1810,2,FALSE),"")</f>
        <v>1555936.81</v>
      </c>
      <c r="G1363" s="6">
        <f>IFERROR(VLOOKUP(A1363,'[1]CONSOLIDADO PREVIDENCIARIO'!$F$5:$H$1810,3,FALSE),"")</f>
        <v>2902947.67</v>
      </c>
      <c r="H1363" s="6" t="str">
        <f>IFERROR(VLOOKUP(A1363,'[1]CONSOLIDADO FINANCEIRO'!$F$5:$H$288,2,FALSE),"")</f>
        <v/>
      </c>
      <c r="I1363" s="6" t="str">
        <f>IFERROR(VLOOKUP(A1363,'[1]CONSOLIDADO FINANCEIRO'!$F$5:$H$288,3,FALSE),"")</f>
        <v/>
      </c>
      <c r="J1363" s="6">
        <f t="shared" si="42"/>
        <v>1555936.81</v>
      </c>
      <c r="K1363" s="6">
        <f t="shared" si="43"/>
        <v>2902947.67</v>
      </c>
    </row>
    <row r="1364" spans="1:11" ht="12.75" customHeight="1" x14ac:dyDescent="0.25">
      <c r="A1364" s="1" t="s">
        <v>1367</v>
      </c>
      <c r="B1364" s="3" t="s">
        <v>2160</v>
      </c>
      <c r="C1364" s="3" t="s">
        <v>2180</v>
      </c>
      <c r="D1364" s="1" t="s">
        <v>8</v>
      </c>
      <c r="E1364" s="1" t="s">
        <v>5</v>
      </c>
      <c r="F1364" s="6">
        <f>IFERROR(VLOOKUP(A1364,'[1]CONSOLIDADO PREVIDENCIARIO'!$F$5:$H$1810,2,FALSE),"")</f>
        <v>4042332.59</v>
      </c>
      <c r="G1364" s="6">
        <f>IFERROR(VLOOKUP(A1364,'[1]CONSOLIDADO PREVIDENCIARIO'!$F$5:$H$1810,3,FALSE),"")</f>
        <v>5763873.54</v>
      </c>
      <c r="H1364" s="6" t="str">
        <f>IFERROR(VLOOKUP(A1364,'[1]CONSOLIDADO FINANCEIRO'!$F$5:$H$288,2,FALSE),"")</f>
        <v/>
      </c>
      <c r="I1364" s="6" t="str">
        <f>IFERROR(VLOOKUP(A1364,'[1]CONSOLIDADO FINANCEIRO'!$F$5:$H$288,3,FALSE),"")</f>
        <v/>
      </c>
      <c r="J1364" s="6">
        <f t="shared" si="42"/>
        <v>4042332.59</v>
      </c>
      <c r="K1364" s="6">
        <f t="shared" si="43"/>
        <v>5763873.54</v>
      </c>
    </row>
    <row r="1365" spans="1:11" ht="12.75" customHeight="1" x14ac:dyDescent="0.25">
      <c r="A1365" s="1" t="s">
        <v>1368</v>
      </c>
      <c r="B1365" s="3" t="s">
        <v>2168</v>
      </c>
      <c r="C1365" s="3" t="s">
        <v>2182</v>
      </c>
      <c r="D1365" s="1" t="s">
        <v>4</v>
      </c>
      <c r="E1365" s="1" t="s">
        <v>5</v>
      </c>
      <c r="F1365" s="6">
        <f>IFERROR(VLOOKUP(A1365,'[1]CONSOLIDADO PREVIDENCIARIO'!$F$5:$H$1810,2,FALSE),"")</f>
        <v>1019244.51</v>
      </c>
      <c r="G1365" s="6">
        <f>IFERROR(VLOOKUP(A1365,'[1]CONSOLIDADO PREVIDENCIARIO'!$F$5:$H$1810,3,FALSE),"")</f>
        <v>1139987.26</v>
      </c>
      <c r="H1365" s="6" t="str">
        <f>IFERROR(VLOOKUP(A1365,'[1]CONSOLIDADO FINANCEIRO'!$F$5:$H$288,2,FALSE),"")</f>
        <v/>
      </c>
      <c r="I1365" s="6" t="str">
        <f>IFERROR(VLOOKUP(A1365,'[1]CONSOLIDADO FINANCEIRO'!$F$5:$H$288,3,FALSE),"")</f>
        <v/>
      </c>
      <c r="J1365" s="6">
        <f t="shared" si="42"/>
        <v>1019244.51</v>
      </c>
      <c r="K1365" s="6">
        <f t="shared" si="43"/>
        <v>1139987.26</v>
      </c>
    </row>
    <row r="1366" spans="1:11" ht="12.75" customHeight="1" x14ac:dyDescent="0.25">
      <c r="A1366" s="1" t="s">
        <v>1369</v>
      </c>
      <c r="B1366" s="3" t="s">
        <v>2162</v>
      </c>
      <c r="C1366" s="3" t="s">
        <v>2176</v>
      </c>
      <c r="D1366" s="1" t="s">
        <v>4</v>
      </c>
      <c r="E1366" s="1" t="s">
        <v>5</v>
      </c>
      <c r="F1366" s="6" t="str">
        <f>IFERROR(VLOOKUP(A1366,'[1]CONSOLIDADO PREVIDENCIARIO'!$F$5:$H$1810,2,FALSE),"")</f>
        <v/>
      </c>
      <c r="G1366" s="6" t="str">
        <f>IFERROR(VLOOKUP(A1366,'[1]CONSOLIDADO PREVIDENCIARIO'!$F$5:$H$1810,3,FALSE),"")</f>
        <v/>
      </c>
      <c r="H1366" s="6" t="str">
        <f>IFERROR(VLOOKUP(A1366,'[1]CONSOLIDADO FINANCEIRO'!$F$5:$H$288,2,FALSE),"")</f>
        <v/>
      </c>
      <c r="I1366" s="6" t="str">
        <f>IFERROR(VLOOKUP(A1366,'[1]CONSOLIDADO FINANCEIRO'!$F$5:$H$288,3,FALSE),"")</f>
        <v/>
      </c>
      <c r="J1366" s="6">
        <f t="shared" si="42"/>
        <v>0</v>
      </c>
      <c r="K1366" s="6">
        <f t="shared" si="43"/>
        <v>0</v>
      </c>
    </row>
    <row r="1367" spans="1:11" ht="12.75" customHeight="1" x14ac:dyDescent="0.25">
      <c r="A1367" s="1" t="s">
        <v>1370</v>
      </c>
      <c r="B1367" s="3" t="s">
        <v>2162</v>
      </c>
      <c r="C1367" s="3" t="s">
        <v>2176</v>
      </c>
      <c r="D1367" s="1" t="s">
        <v>4</v>
      </c>
      <c r="E1367" s="1" t="s">
        <v>15</v>
      </c>
      <c r="F1367" s="6" t="str">
        <f>IFERROR(VLOOKUP(A1367,'[1]CONSOLIDADO PREVIDENCIARIO'!$F$5:$H$1810,2,FALSE),"")</f>
        <v/>
      </c>
      <c r="G1367" s="6" t="str">
        <f>IFERROR(VLOOKUP(A1367,'[1]CONSOLIDADO PREVIDENCIARIO'!$F$5:$H$1810,3,FALSE),"")</f>
        <v/>
      </c>
      <c r="H1367" s="6" t="str">
        <f>IFERROR(VLOOKUP(A1367,'[1]CONSOLIDADO FINANCEIRO'!$F$5:$H$288,2,FALSE),"")</f>
        <v/>
      </c>
      <c r="I1367" s="6" t="str">
        <f>IFERROR(VLOOKUP(A1367,'[1]CONSOLIDADO FINANCEIRO'!$F$5:$H$288,3,FALSE),"")</f>
        <v/>
      </c>
      <c r="J1367" s="6">
        <f t="shared" si="42"/>
        <v>0</v>
      </c>
      <c r="K1367" s="6">
        <f t="shared" si="43"/>
        <v>0</v>
      </c>
    </row>
    <row r="1368" spans="1:11" ht="12.75" customHeight="1" x14ac:dyDescent="0.25">
      <c r="A1368" s="1" t="s">
        <v>1371</v>
      </c>
      <c r="B1368" s="3" t="s">
        <v>2153</v>
      </c>
      <c r="C1368" s="3" t="s">
        <v>2182</v>
      </c>
      <c r="D1368" s="1" t="s">
        <v>4</v>
      </c>
      <c r="E1368" s="1" t="s">
        <v>5</v>
      </c>
      <c r="F1368" s="6">
        <f>IFERROR(VLOOKUP(A1368,'[1]CONSOLIDADO PREVIDENCIARIO'!$F$5:$H$1810,2,FALSE),"")</f>
        <v>993968.19</v>
      </c>
      <c r="G1368" s="6">
        <f>IFERROR(VLOOKUP(A1368,'[1]CONSOLIDADO PREVIDENCIARIO'!$F$5:$H$1810,3,FALSE),"")</f>
        <v>2021968.05</v>
      </c>
      <c r="H1368" s="6">
        <f>IFERROR(VLOOKUP(A1368,'[1]CONSOLIDADO FINANCEIRO'!$F$5:$H$288,2,FALSE),"")</f>
        <v>0</v>
      </c>
      <c r="I1368" s="6">
        <f>IFERROR(VLOOKUP(A1368,'[1]CONSOLIDADO FINANCEIRO'!$F$5:$H$288,3,FALSE),"")</f>
        <v>2021968.05</v>
      </c>
      <c r="J1368" s="6">
        <f t="shared" si="42"/>
        <v>993968.19</v>
      </c>
      <c r="K1368" s="6">
        <f t="shared" si="43"/>
        <v>4043936.1</v>
      </c>
    </row>
    <row r="1369" spans="1:11" ht="12.75" customHeight="1" x14ac:dyDescent="0.25">
      <c r="A1369" s="1" t="s">
        <v>1372</v>
      </c>
      <c r="B1369" s="3" t="s">
        <v>2157</v>
      </c>
      <c r="C1369" s="3" t="s">
        <v>2182</v>
      </c>
      <c r="D1369" s="1" t="s">
        <v>4</v>
      </c>
      <c r="E1369" s="1" t="s">
        <v>5</v>
      </c>
      <c r="F1369" s="6">
        <f>IFERROR(VLOOKUP(A1369,'[1]CONSOLIDADO PREVIDENCIARIO'!$F$5:$H$1810,2,FALSE),"")</f>
        <v>1128098.3500000001</v>
      </c>
      <c r="G1369" s="6">
        <f>IFERROR(VLOOKUP(A1369,'[1]CONSOLIDADO PREVIDENCIARIO'!$F$5:$H$1810,3,FALSE),"")</f>
        <v>717309.42</v>
      </c>
      <c r="H1369" s="6" t="str">
        <f>IFERROR(VLOOKUP(A1369,'[1]CONSOLIDADO FINANCEIRO'!$F$5:$H$288,2,FALSE),"")</f>
        <v/>
      </c>
      <c r="I1369" s="6" t="str">
        <f>IFERROR(VLOOKUP(A1369,'[1]CONSOLIDADO FINANCEIRO'!$F$5:$H$288,3,FALSE),"")</f>
        <v/>
      </c>
      <c r="J1369" s="6">
        <f t="shared" si="42"/>
        <v>1128098.3500000001</v>
      </c>
      <c r="K1369" s="6">
        <f t="shared" si="43"/>
        <v>717309.42</v>
      </c>
    </row>
    <row r="1370" spans="1:11" ht="12.75" customHeight="1" x14ac:dyDescent="0.25">
      <c r="A1370" s="1" t="s">
        <v>1373</v>
      </c>
      <c r="B1370" s="3" t="s">
        <v>2175</v>
      </c>
      <c r="C1370" s="3" t="s">
        <v>2183</v>
      </c>
      <c r="D1370" s="1" t="s">
        <v>8</v>
      </c>
      <c r="E1370" s="1" t="s">
        <v>5</v>
      </c>
      <c r="F1370" s="6">
        <f>IFERROR(VLOOKUP(A1370,'[1]CONSOLIDADO PREVIDENCIARIO'!$F$5:$H$1810,2,FALSE),"")</f>
        <v>22710663.399999999</v>
      </c>
      <c r="G1370" s="6">
        <f>IFERROR(VLOOKUP(A1370,'[1]CONSOLIDADO PREVIDENCIARIO'!$F$5:$H$1810,3,FALSE),"")</f>
        <v>30209673.170000002</v>
      </c>
      <c r="H1370" s="6" t="str">
        <f>IFERROR(VLOOKUP(A1370,'[1]CONSOLIDADO FINANCEIRO'!$F$5:$H$288,2,FALSE),"")</f>
        <v/>
      </c>
      <c r="I1370" s="6" t="str">
        <f>IFERROR(VLOOKUP(A1370,'[1]CONSOLIDADO FINANCEIRO'!$F$5:$H$288,3,FALSE),"")</f>
        <v/>
      </c>
      <c r="J1370" s="6">
        <f t="shared" si="42"/>
        <v>22710663.399999999</v>
      </c>
      <c r="K1370" s="6">
        <f t="shared" si="43"/>
        <v>30209673.170000002</v>
      </c>
    </row>
    <row r="1371" spans="1:11" ht="12.75" customHeight="1" x14ac:dyDescent="0.25">
      <c r="A1371" s="1" t="s">
        <v>1374</v>
      </c>
      <c r="B1371" s="3" t="s">
        <v>2157</v>
      </c>
      <c r="C1371" s="3" t="s">
        <v>2182</v>
      </c>
      <c r="D1371" s="1" t="s">
        <v>4</v>
      </c>
      <c r="E1371" s="1" t="s">
        <v>15</v>
      </c>
      <c r="F1371" s="6">
        <f>IFERROR(VLOOKUP(A1371,'[1]CONSOLIDADO PREVIDENCIARIO'!$F$5:$H$1810,2,FALSE),"")</f>
        <v>1512164.77</v>
      </c>
      <c r="G1371" s="6">
        <f>IFERROR(VLOOKUP(A1371,'[1]CONSOLIDADO PREVIDENCIARIO'!$F$5:$H$1810,3,FALSE),"")</f>
        <v>2373479.7400000002</v>
      </c>
      <c r="H1371" s="6" t="str">
        <f>IFERROR(VLOOKUP(A1371,'[1]CONSOLIDADO FINANCEIRO'!$F$5:$H$288,2,FALSE),"")</f>
        <v/>
      </c>
      <c r="I1371" s="6" t="str">
        <f>IFERROR(VLOOKUP(A1371,'[1]CONSOLIDADO FINANCEIRO'!$F$5:$H$288,3,FALSE),"")</f>
        <v/>
      </c>
      <c r="J1371" s="6">
        <f t="shared" si="42"/>
        <v>1512164.77</v>
      </c>
      <c r="K1371" s="6">
        <f t="shared" si="43"/>
        <v>2373479.7400000002</v>
      </c>
    </row>
    <row r="1372" spans="1:11" ht="12.75" customHeight="1" x14ac:dyDescent="0.25">
      <c r="A1372" s="1" t="s">
        <v>1375</v>
      </c>
      <c r="B1372" s="3" t="s">
        <v>2167</v>
      </c>
      <c r="C1372" s="3" t="s">
        <v>2182</v>
      </c>
      <c r="D1372" s="1" t="s">
        <v>8</v>
      </c>
      <c r="E1372" s="1" t="s">
        <v>5</v>
      </c>
      <c r="F1372" s="6">
        <f>IFERROR(VLOOKUP(A1372,'[1]CONSOLIDADO PREVIDENCIARIO'!$F$5:$H$1810,2,FALSE),"")</f>
        <v>1912069.89</v>
      </c>
      <c r="G1372" s="6">
        <f>IFERROR(VLOOKUP(A1372,'[1]CONSOLIDADO PREVIDENCIARIO'!$F$5:$H$1810,3,FALSE),"")</f>
        <v>2821446.16</v>
      </c>
      <c r="H1372" s="6" t="str">
        <f>IFERROR(VLOOKUP(A1372,'[1]CONSOLIDADO FINANCEIRO'!$F$5:$H$288,2,FALSE),"")</f>
        <v/>
      </c>
      <c r="I1372" s="6" t="str">
        <f>IFERROR(VLOOKUP(A1372,'[1]CONSOLIDADO FINANCEIRO'!$F$5:$H$288,3,FALSE),"")</f>
        <v/>
      </c>
      <c r="J1372" s="6">
        <f t="shared" si="42"/>
        <v>1912069.89</v>
      </c>
      <c r="K1372" s="6">
        <f t="shared" si="43"/>
        <v>2821446.16</v>
      </c>
    </row>
    <row r="1373" spans="1:11" ht="12.75" customHeight="1" x14ac:dyDescent="0.25">
      <c r="A1373" s="1" t="s">
        <v>1376</v>
      </c>
      <c r="B1373" s="3" t="s">
        <v>2174</v>
      </c>
      <c r="C1373" s="3" t="s">
        <v>2183</v>
      </c>
      <c r="D1373" s="1" t="s">
        <v>8</v>
      </c>
      <c r="E1373" s="1" t="s">
        <v>15</v>
      </c>
      <c r="F1373" s="6">
        <f>IFERROR(VLOOKUP(A1373,'[1]CONSOLIDADO PREVIDENCIARIO'!$F$5:$H$1810,2,FALSE),"")</f>
        <v>4492820.99</v>
      </c>
      <c r="G1373" s="6">
        <f>IFERROR(VLOOKUP(A1373,'[1]CONSOLIDADO PREVIDENCIARIO'!$F$5:$H$1810,3,FALSE),"")</f>
        <v>3054176.39</v>
      </c>
      <c r="H1373" s="6" t="str">
        <f>IFERROR(VLOOKUP(A1373,'[1]CONSOLIDADO FINANCEIRO'!$F$5:$H$288,2,FALSE),"")</f>
        <v/>
      </c>
      <c r="I1373" s="6" t="str">
        <f>IFERROR(VLOOKUP(A1373,'[1]CONSOLIDADO FINANCEIRO'!$F$5:$H$288,3,FALSE),"")</f>
        <v/>
      </c>
      <c r="J1373" s="6">
        <f t="shared" si="42"/>
        <v>4492820.99</v>
      </c>
      <c r="K1373" s="6">
        <f t="shared" si="43"/>
        <v>3054176.39</v>
      </c>
    </row>
    <row r="1374" spans="1:11" ht="12.75" customHeight="1" x14ac:dyDescent="0.25">
      <c r="A1374" s="1" t="s">
        <v>1377</v>
      </c>
      <c r="B1374" s="3" t="s">
        <v>2178</v>
      </c>
      <c r="C1374" s="3" t="s">
        <v>2181</v>
      </c>
      <c r="D1374" s="1" t="s">
        <v>89</v>
      </c>
      <c r="E1374" s="1" t="s">
        <v>5</v>
      </c>
      <c r="F1374" s="6">
        <f>IFERROR(VLOOKUP(A1374,'[1]CONSOLIDADO PREVIDENCIARIO'!$F$5:$H$1810,2,FALSE),"")</f>
        <v>79270516.019999996</v>
      </c>
      <c r="G1374" s="6">
        <f>IFERROR(VLOOKUP(A1374,'[1]CONSOLIDADO PREVIDENCIARIO'!$F$5:$H$1810,3,FALSE),"")</f>
        <v>99989721.379999995</v>
      </c>
      <c r="H1374" s="6">
        <f>IFERROR(VLOOKUP(A1374,'[1]CONSOLIDADO FINANCEIRO'!$F$5:$H$288,2,FALSE),"")</f>
        <v>49670976.939999998</v>
      </c>
      <c r="I1374" s="6">
        <f>IFERROR(VLOOKUP(A1374,'[1]CONSOLIDADO FINANCEIRO'!$F$5:$H$288,3,FALSE),"")</f>
        <v>51831335.420000002</v>
      </c>
      <c r="J1374" s="6">
        <f t="shared" si="42"/>
        <v>128941492.95999999</v>
      </c>
      <c r="K1374" s="6">
        <f t="shared" si="43"/>
        <v>151821056.80000001</v>
      </c>
    </row>
    <row r="1375" spans="1:11" ht="12.75" customHeight="1" x14ac:dyDescent="0.25">
      <c r="A1375" s="1" t="s">
        <v>1378</v>
      </c>
      <c r="B1375" s="3" t="s">
        <v>2169</v>
      </c>
      <c r="C1375" s="3" t="s">
        <v>2183</v>
      </c>
      <c r="D1375" s="1" t="s">
        <v>8</v>
      </c>
      <c r="E1375" s="1" t="s">
        <v>15</v>
      </c>
      <c r="F1375" s="6">
        <f>IFERROR(VLOOKUP(A1375,'[1]CONSOLIDADO PREVIDENCIARIO'!$F$5:$H$1810,2,FALSE),"")</f>
        <v>8798434.0399999991</v>
      </c>
      <c r="G1375" s="6">
        <f>IFERROR(VLOOKUP(A1375,'[1]CONSOLIDADO PREVIDENCIARIO'!$F$5:$H$1810,3,FALSE),"")</f>
        <v>5718402.0999999996</v>
      </c>
      <c r="H1375" s="6" t="str">
        <f>IFERROR(VLOOKUP(A1375,'[1]CONSOLIDADO FINANCEIRO'!$F$5:$H$288,2,FALSE),"")</f>
        <v/>
      </c>
      <c r="I1375" s="6" t="str">
        <f>IFERROR(VLOOKUP(A1375,'[1]CONSOLIDADO FINANCEIRO'!$F$5:$H$288,3,FALSE),"")</f>
        <v/>
      </c>
      <c r="J1375" s="6">
        <f t="shared" si="42"/>
        <v>8798434.0399999991</v>
      </c>
      <c r="K1375" s="6">
        <f t="shared" si="43"/>
        <v>5718402.0999999996</v>
      </c>
    </row>
    <row r="1376" spans="1:11" ht="12.75" customHeight="1" x14ac:dyDescent="0.25">
      <c r="A1376" s="1" t="s">
        <v>1379</v>
      </c>
      <c r="B1376" s="3" t="s">
        <v>2174</v>
      </c>
      <c r="C1376" s="3" t="s">
        <v>2183</v>
      </c>
      <c r="D1376" s="1" t="s">
        <v>8</v>
      </c>
      <c r="E1376" s="1" t="s">
        <v>5</v>
      </c>
      <c r="F1376" s="6">
        <f>IFERROR(VLOOKUP(A1376,'[1]CONSOLIDADO PREVIDENCIARIO'!$F$5:$H$1810,2,FALSE),"")</f>
        <v>6951723.0099999998</v>
      </c>
      <c r="G1376" s="6">
        <f>IFERROR(VLOOKUP(A1376,'[1]CONSOLIDADO PREVIDENCIARIO'!$F$5:$H$1810,3,FALSE),"")</f>
        <v>11258539.48</v>
      </c>
      <c r="H1376" s="6" t="str">
        <f>IFERROR(VLOOKUP(A1376,'[1]CONSOLIDADO FINANCEIRO'!$F$5:$H$288,2,FALSE),"")</f>
        <v/>
      </c>
      <c r="I1376" s="6" t="str">
        <f>IFERROR(VLOOKUP(A1376,'[1]CONSOLIDADO FINANCEIRO'!$F$5:$H$288,3,FALSE),"")</f>
        <v/>
      </c>
      <c r="J1376" s="6">
        <f t="shared" si="42"/>
        <v>6951723.0099999998</v>
      </c>
      <c r="K1376" s="6">
        <f t="shared" si="43"/>
        <v>11258539.48</v>
      </c>
    </row>
    <row r="1377" spans="1:11" ht="12.75" customHeight="1" x14ac:dyDescent="0.25">
      <c r="A1377" s="1" t="s">
        <v>1380</v>
      </c>
      <c r="B1377" s="3" t="s">
        <v>2177</v>
      </c>
      <c r="C1377" s="3" t="s">
        <v>2176</v>
      </c>
      <c r="D1377" s="1" t="s">
        <v>4</v>
      </c>
      <c r="E1377" s="1" t="s">
        <v>15</v>
      </c>
      <c r="F1377" s="6">
        <f>IFERROR(VLOOKUP(A1377,'[1]CONSOLIDADO PREVIDENCIARIO'!$F$5:$H$1810,2,FALSE),"")</f>
        <v>967575.07</v>
      </c>
      <c r="G1377" s="6">
        <f>IFERROR(VLOOKUP(A1377,'[1]CONSOLIDADO PREVIDENCIARIO'!$F$5:$H$1810,3,FALSE),"")</f>
        <v>1561485.15</v>
      </c>
      <c r="H1377" s="6" t="str">
        <f>IFERROR(VLOOKUP(A1377,'[1]CONSOLIDADO FINANCEIRO'!$F$5:$H$288,2,FALSE),"")</f>
        <v/>
      </c>
      <c r="I1377" s="6" t="str">
        <f>IFERROR(VLOOKUP(A1377,'[1]CONSOLIDADO FINANCEIRO'!$F$5:$H$288,3,FALSE),"")</f>
        <v/>
      </c>
      <c r="J1377" s="6">
        <f t="shared" si="42"/>
        <v>967575.07</v>
      </c>
      <c r="K1377" s="6">
        <f t="shared" si="43"/>
        <v>1561485.15</v>
      </c>
    </row>
    <row r="1378" spans="1:11" ht="12.75" customHeight="1" x14ac:dyDescent="0.25">
      <c r="A1378" s="1" t="s">
        <v>1381</v>
      </c>
      <c r="B1378" s="3" t="s">
        <v>2153</v>
      </c>
      <c r="C1378" s="3" t="s">
        <v>2182</v>
      </c>
      <c r="D1378" s="1" t="s">
        <v>8</v>
      </c>
      <c r="E1378" s="1" t="s">
        <v>5</v>
      </c>
      <c r="F1378" s="6">
        <f>IFERROR(VLOOKUP(A1378,'[1]CONSOLIDADO PREVIDENCIARIO'!$F$5:$H$1810,2,FALSE),"")</f>
        <v>9950005.5</v>
      </c>
      <c r="G1378" s="6">
        <f>IFERROR(VLOOKUP(A1378,'[1]CONSOLIDADO PREVIDENCIARIO'!$F$5:$H$1810,3,FALSE),"")</f>
        <v>0</v>
      </c>
      <c r="H1378" s="6">
        <f>IFERROR(VLOOKUP(A1378,'[1]CONSOLIDADO FINANCEIRO'!$F$5:$H$288,2,FALSE),"")</f>
        <v>13569749.060000001</v>
      </c>
      <c r="I1378" s="6">
        <f>IFERROR(VLOOKUP(A1378,'[1]CONSOLIDADO FINANCEIRO'!$F$5:$H$288,3,FALSE),"")</f>
        <v>0</v>
      </c>
      <c r="J1378" s="6">
        <f t="shared" si="42"/>
        <v>23519754.560000002</v>
      </c>
      <c r="K1378" s="6">
        <f t="shared" si="43"/>
        <v>0</v>
      </c>
    </row>
    <row r="1379" spans="1:11" ht="12.75" customHeight="1" x14ac:dyDescent="0.25">
      <c r="A1379" s="1" t="s">
        <v>1382</v>
      </c>
      <c r="B1379" s="3" t="s">
        <v>2160</v>
      </c>
      <c r="C1379" s="3" t="s">
        <v>2180</v>
      </c>
      <c r="D1379" s="1" t="s">
        <v>8</v>
      </c>
      <c r="E1379" s="1" t="s">
        <v>15</v>
      </c>
      <c r="F1379" s="6">
        <f>IFERROR(VLOOKUP(A1379,'[1]CONSOLIDADO PREVIDENCIARIO'!$F$5:$H$1810,2,FALSE),"")</f>
        <v>2877073.45</v>
      </c>
      <c r="G1379" s="6">
        <f>IFERROR(VLOOKUP(A1379,'[1]CONSOLIDADO PREVIDENCIARIO'!$F$5:$H$1810,3,FALSE),"")</f>
        <v>7306419.0999999996</v>
      </c>
      <c r="H1379" s="6" t="str">
        <f>IFERROR(VLOOKUP(A1379,'[1]CONSOLIDADO FINANCEIRO'!$F$5:$H$288,2,FALSE),"")</f>
        <v/>
      </c>
      <c r="I1379" s="6" t="str">
        <f>IFERROR(VLOOKUP(A1379,'[1]CONSOLIDADO FINANCEIRO'!$F$5:$H$288,3,FALSE),"")</f>
        <v/>
      </c>
      <c r="J1379" s="6">
        <f t="shared" si="42"/>
        <v>2877073.45</v>
      </c>
      <c r="K1379" s="6">
        <f t="shared" si="43"/>
        <v>7306419.0999999996</v>
      </c>
    </row>
    <row r="1380" spans="1:11" ht="12.75" customHeight="1" x14ac:dyDescent="0.25">
      <c r="A1380" s="1" t="s">
        <v>1383</v>
      </c>
      <c r="B1380" s="3" t="s">
        <v>2167</v>
      </c>
      <c r="C1380" s="3" t="s">
        <v>2182</v>
      </c>
      <c r="D1380" s="1" t="s">
        <v>4</v>
      </c>
      <c r="E1380" s="1" t="s">
        <v>15</v>
      </c>
      <c r="F1380" s="6">
        <f>IFERROR(VLOOKUP(A1380,'[1]CONSOLIDADO PREVIDENCIARIO'!$F$5:$H$1810,2,FALSE),"")</f>
        <v>1425998.4</v>
      </c>
      <c r="G1380" s="6">
        <f>IFERROR(VLOOKUP(A1380,'[1]CONSOLIDADO PREVIDENCIARIO'!$F$5:$H$1810,3,FALSE),"")</f>
        <v>2451227.06</v>
      </c>
      <c r="H1380" s="6" t="str">
        <f>IFERROR(VLOOKUP(A1380,'[1]CONSOLIDADO FINANCEIRO'!$F$5:$H$288,2,FALSE),"")</f>
        <v/>
      </c>
      <c r="I1380" s="6" t="str">
        <f>IFERROR(VLOOKUP(A1380,'[1]CONSOLIDADO FINANCEIRO'!$F$5:$H$288,3,FALSE),"")</f>
        <v/>
      </c>
      <c r="J1380" s="6">
        <f t="shared" si="42"/>
        <v>1425998.4</v>
      </c>
      <c r="K1380" s="6">
        <f t="shared" si="43"/>
        <v>2451227.06</v>
      </c>
    </row>
    <row r="1381" spans="1:11" ht="12.75" customHeight="1" x14ac:dyDescent="0.25">
      <c r="A1381" s="1" t="s">
        <v>1384</v>
      </c>
      <c r="B1381" s="3" t="s">
        <v>2178</v>
      </c>
      <c r="C1381" s="3" t="s">
        <v>2181</v>
      </c>
      <c r="D1381" s="1" t="s">
        <v>4</v>
      </c>
      <c r="E1381" s="1" t="s">
        <v>5</v>
      </c>
      <c r="F1381" s="6">
        <f>IFERROR(VLOOKUP(A1381,'[1]CONSOLIDADO PREVIDENCIARIO'!$F$5:$H$1810,2,FALSE),"")</f>
        <v>778835.05</v>
      </c>
      <c r="G1381" s="6">
        <f>IFERROR(VLOOKUP(A1381,'[1]CONSOLIDADO PREVIDENCIARIO'!$F$5:$H$1810,3,FALSE),"")</f>
        <v>1200790.3700000001</v>
      </c>
      <c r="H1381" s="6" t="str">
        <f>IFERROR(VLOOKUP(A1381,'[1]CONSOLIDADO FINANCEIRO'!$F$5:$H$288,2,FALSE),"")</f>
        <v/>
      </c>
      <c r="I1381" s="6" t="str">
        <f>IFERROR(VLOOKUP(A1381,'[1]CONSOLIDADO FINANCEIRO'!$F$5:$H$288,3,FALSE),"")</f>
        <v/>
      </c>
      <c r="J1381" s="6">
        <f t="shared" si="42"/>
        <v>778835.05</v>
      </c>
      <c r="K1381" s="6">
        <f t="shared" si="43"/>
        <v>1200790.3700000001</v>
      </c>
    </row>
    <row r="1382" spans="1:11" ht="12.75" customHeight="1" x14ac:dyDescent="0.25">
      <c r="A1382" s="1" t="s">
        <v>1385</v>
      </c>
      <c r="B1382" s="3" t="s">
        <v>2160</v>
      </c>
      <c r="C1382" s="3" t="s">
        <v>2180</v>
      </c>
      <c r="D1382" s="1" t="s">
        <v>4</v>
      </c>
      <c r="E1382" s="1" t="s">
        <v>15</v>
      </c>
      <c r="F1382" s="6">
        <f>IFERROR(VLOOKUP(A1382,'[1]CONSOLIDADO PREVIDENCIARIO'!$F$5:$H$1810,2,FALSE),"")</f>
        <v>694085.3</v>
      </c>
      <c r="G1382" s="6">
        <f>IFERROR(VLOOKUP(A1382,'[1]CONSOLIDADO PREVIDENCIARIO'!$F$5:$H$1810,3,FALSE),"")</f>
        <v>1955391.55</v>
      </c>
      <c r="H1382" s="6" t="str">
        <f>IFERROR(VLOOKUP(A1382,'[1]CONSOLIDADO FINANCEIRO'!$F$5:$H$288,2,FALSE),"")</f>
        <v/>
      </c>
      <c r="I1382" s="6" t="str">
        <f>IFERROR(VLOOKUP(A1382,'[1]CONSOLIDADO FINANCEIRO'!$F$5:$H$288,3,FALSE),"")</f>
        <v/>
      </c>
      <c r="J1382" s="6">
        <f t="shared" si="42"/>
        <v>694085.3</v>
      </c>
      <c r="K1382" s="6">
        <f t="shared" si="43"/>
        <v>1955391.55</v>
      </c>
    </row>
    <row r="1383" spans="1:11" ht="12.75" customHeight="1" x14ac:dyDescent="0.25">
      <c r="A1383" s="1" t="s">
        <v>1386</v>
      </c>
      <c r="B1383" s="3" t="s">
        <v>2169</v>
      </c>
      <c r="C1383" s="3" t="s">
        <v>2183</v>
      </c>
      <c r="D1383" s="1" t="s">
        <v>8</v>
      </c>
      <c r="E1383" s="1" t="s">
        <v>15</v>
      </c>
      <c r="F1383" s="6">
        <f>IFERROR(VLOOKUP(A1383,'[1]CONSOLIDADO PREVIDENCIARIO'!$F$5:$H$1810,2,FALSE),"")</f>
        <v>2075315.23</v>
      </c>
      <c r="G1383" s="6">
        <f>IFERROR(VLOOKUP(A1383,'[1]CONSOLIDADO PREVIDENCIARIO'!$F$5:$H$1810,3,FALSE),"")</f>
        <v>2956468.89</v>
      </c>
      <c r="H1383" s="6" t="str">
        <f>IFERROR(VLOOKUP(A1383,'[1]CONSOLIDADO FINANCEIRO'!$F$5:$H$288,2,FALSE),"")</f>
        <v/>
      </c>
      <c r="I1383" s="6" t="str">
        <f>IFERROR(VLOOKUP(A1383,'[1]CONSOLIDADO FINANCEIRO'!$F$5:$H$288,3,FALSE),"")</f>
        <v/>
      </c>
      <c r="J1383" s="6">
        <f t="shared" si="42"/>
        <v>2075315.23</v>
      </c>
      <c r="K1383" s="6">
        <f t="shared" si="43"/>
        <v>2956468.89</v>
      </c>
    </row>
    <row r="1384" spans="1:11" ht="12.75" customHeight="1" x14ac:dyDescent="0.25">
      <c r="A1384" s="1" t="s">
        <v>1387</v>
      </c>
      <c r="B1384" s="3" t="s">
        <v>2169</v>
      </c>
      <c r="C1384" s="3" t="s">
        <v>2183</v>
      </c>
      <c r="D1384" s="1" t="s">
        <v>8</v>
      </c>
      <c r="E1384" s="1" t="s">
        <v>15</v>
      </c>
      <c r="F1384" s="6">
        <f>IFERROR(VLOOKUP(A1384,'[1]CONSOLIDADO PREVIDENCIARIO'!$F$5:$H$1810,2,FALSE),"")</f>
        <v>6901308.54</v>
      </c>
      <c r="G1384" s="6">
        <f>IFERROR(VLOOKUP(A1384,'[1]CONSOLIDADO PREVIDENCIARIO'!$F$5:$H$1810,3,FALSE),"")</f>
        <v>5861706.4100000001</v>
      </c>
      <c r="H1384" s="6" t="str">
        <f>IFERROR(VLOOKUP(A1384,'[1]CONSOLIDADO FINANCEIRO'!$F$5:$H$288,2,FALSE),"")</f>
        <v/>
      </c>
      <c r="I1384" s="6" t="str">
        <f>IFERROR(VLOOKUP(A1384,'[1]CONSOLIDADO FINANCEIRO'!$F$5:$H$288,3,FALSE),"")</f>
        <v/>
      </c>
      <c r="J1384" s="6">
        <f t="shared" si="42"/>
        <v>6901308.54</v>
      </c>
      <c r="K1384" s="6">
        <f t="shared" si="43"/>
        <v>5861706.4100000001</v>
      </c>
    </row>
    <row r="1385" spans="1:11" ht="12.75" customHeight="1" x14ac:dyDescent="0.25">
      <c r="A1385" s="1" t="s">
        <v>1388</v>
      </c>
      <c r="B1385" s="3" t="s">
        <v>2174</v>
      </c>
      <c r="C1385" s="3" t="s">
        <v>2183</v>
      </c>
      <c r="D1385" s="1" t="s">
        <v>8</v>
      </c>
      <c r="E1385" s="1" t="s">
        <v>5</v>
      </c>
      <c r="F1385" s="6">
        <f>IFERROR(VLOOKUP(A1385,'[1]CONSOLIDADO PREVIDENCIARIO'!$F$5:$H$1810,2,FALSE),"")</f>
        <v>7392640.21</v>
      </c>
      <c r="G1385" s="6">
        <f>IFERROR(VLOOKUP(A1385,'[1]CONSOLIDADO PREVIDENCIARIO'!$F$5:$H$1810,3,FALSE),"")</f>
        <v>12305602.49</v>
      </c>
      <c r="H1385" s="6" t="str">
        <f>IFERROR(VLOOKUP(A1385,'[1]CONSOLIDADO FINANCEIRO'!$F$5:$H$288,2,FALSE),"")</f>
        <v/>
      </c>
      <c r="I1385" s="6" t="str">
        <f>IFERROR(VLOOKUP(A1385,'[1]CONSOLIDADO FINANCEIRO'!$F$5:$H$288,3,FALSE),"")</f>
        <v/>
      </c>
      <c r="J1385" s="6">
        <f t="shared" si="42"/>
        <v>7392640.21</v>
      </c>
      <c r="K1385" s="6">
        <f t="shared" si="43"/>
        <v>12305602.49</v>
      </c>
    </row>
    <row r="1386" spans="1:11" ht="12.75" customHeight="1" x14ac:dyDescent="0.25">
      <c r="A1386" s="1" t="s">
        <v>1389</v>
      </c>
      <c r="B1386" s="3" t="s">
        <v>2167</v>
      </c>
      <c r="C1386" s="3" t="s">
        <v>2182</v>
      </c>
      <c r="D1386" s="1" t="s">
        <v>8</v>
      </c>
      <c r="E1386" s="1" t="s">
        <v>15</v>
      </c>
      <c r="F1386" s="6">
        <f>IFERROR(VLOOKUP(A1386,'[1]CONSOLIDADO PREVIDENCIARIO'!$F$5:$H$1810,2,FALSE),"")</f>
        <v>2301222.38</v>
      </c>
      <c r="G1386" s="6">
        <f>IFERROR(VLOOKUP(A1386,'[1]CONSOLIDADO PREVIDENCIARIO'!$F$5:$H$1810,3,FALSE),"")</f>
        <v>3343812.59</v>
      </c>
      <c r="H1386" s="6">
        <f>IFERROR(VLOOKUP(A1386,'[1]CONSOLIDADO FINANCEIRO'!$F$5:$H$288,2,FALSE),"")</f>
        <v>2784430.43</v>
      </c>
      <c r="I1386" s="6">
        <f>IFERROR(VLOOKUP(A1386,'[1]CONSOLIDADO FINANCEIRO'!$F$5:$H$288,3,FALSE),"")</f>
        <v>3583240.57</v>
      </c>
      <c r="J1386" s="6">
        <f t="shared" si="42"/>
        <v>5085652.8100000005</v>
      </c>
      <c r="K1386" s="6">
        <f t="shared" si="43"/>
        <v>6927053.1600000001</v>
      </c>
    </row>
    <row r="1387" spans="1:11" ht="12.75" customHeight="1" x14ac:dyDescent="0.25">
      <c r="A1387" s="1" t="s">
        <v>1390</v>
      </c>
      <c r="B1387" s="3" t="s">
        <v>2174</v>
      </c>
      <c r="C1387" s="3" t="s">
        <v>2183</v>
      </c>
      <c r="D1387" s="1" t="s">
        <v>4</v>
      </c>
      <c r="E1387" s="1" t="s">
        <v>15</v>
      </c>
      <c r="F1387" s="6">
        <f>IFERROR(VLOOKUP(A1387,'[1]CONSOLIDADO PREVIDENCIARIO'!$F$5:$H$1810,2,FALSE),"")</f>
        <v>1425452.95</v>
      </c>
      <c r="G1387" s="6">
        <f>IFERROR(VLOOKUP(A1387,'[1]CONSOLIDADO PREVIDENCIARIO'!$F$5:$H$1810,3,FALSE),"")</f>
        <v>3116222.52</v>
      </c>
      <c r="H1387" s="6" t="str">
        <f>IFERROR(VLOOKUP(A1387,'[1]CONSOLIDADO FINANCEIRO'!$F$5:$H$288,2,FALSE),"")</f>
        <v/>
      </c>
      <c r="I1387" s="6" t="str">
        <f>IFERROR(VLOOKUP(A1387,'[1]CONSOLIDADO FINANCEIRO'!$F$5:$H$288,3,FALSE),"")</f>
        <v/>
      </c>
      <c r="J1387" s="6">
        <f t="shared" si="42"/>
        <v>1425452.95</v>
      </c>
      <c r="K1387" s="6">
        <f t="shared" si="43"/>
        <v>3116222.52</v>
      </c>
    </row>
    <row r="1388" spans="1:11" ht="12.75" customHeight="1" x14ac:dyDescent="0.25">
      <c r="A1388" s="1" t="s">
        <v>1391</v>
      </c>
      <c r="B1388" s="3" t="s">
        <v>2153</v>
      </c>
      <c r="C1388" s="3" t="s">
        <v>2182</v>
      </c>
      <c r="D1388" s="1" t="s">
        <v>8</v>
      </c>
      <c r="E1388" s="1" t="s">
        <v>15</v>
      </c>
      <c r="F1388" s="6" t="str">
        <f>IFERROR(VLOOKUP(A1388,'[1]CONSOLIDADO PREVIDENCIARIO'!$F$5:$H$1810,2,FALSE),"")</f>
        <v/>
      </c>
      <c r="G1388" s="6" t="str">
        <f>IFERROR(VLOOKUP(A1388,'[1]CONSOLIDADO PREVIDENCIARIO'!$F$5:$H$1810,3,FALSE),"")</f>
        <v/>
      </c>
      <c r="H1388" s="6" t="str">
        <f>IFERROR(VLOOKUP(A1388,'[1]CONSOLIDADO FINANCEIRO'!$F$5:$H$288,2,FALSE),"")</f>
        <v/>
      </c>
      <c r="I1388" s="6" t="str">
        <f>IFERROR(VLOOKUP(A1388,'[1]CONSOLIDADO FINANCEIRO'!$F$5:$H$288,3,FALSE),"")</f>
        <v/>
      </c>
      <c r="J1388" s="6">
        <f t="shared" si="42"/>
        <v>0</v>
      </c>
      <c r="K1388" s="6">
        <f t="shared" si="43"/>
        <v>0</v>
      </c>
    </row>
    <row r="1389" spans="1:11" ht="12.75" customHeight="1" x14ac:dyDescent="0.25">
      <c r="A1389" s="1" t="s">
        <v>1392</v>
      </c>
      <c r="B1389" s="3" t="s">
        <v>2175</v>
      </c>
      <c r="C1389" s="3" t="s">
        <v>2183</v>
      </c>
      <c r="D1389" s="1" t="s">
        <v>4</v>
      </c>
      <c r="E1389" s="1" t="s">
        <v>5</v>
      </c>
      <c r="F1389" s="6">
        <f>IFERROR(VLOOKUP(A1389,'[1]CONSOLIDADO PREVIDENCIARIO'!$F$5:$H$1810,2,FALSE),"")</f>
        <v>2158907.67</v>
      </c>
      <c r="G1389" s="6">
        <f>IFERROR(VLOOKUP(A1389,'[1]CONSOLIDADO PREVIDENCIARIO'!$F$5:$H$1810,3,FALSE),"")</f>
        <v>3324788.03</v>
      </c>
      <c r="H1389" s="6" t="str">
        <f>IFERROR(VLOOKUP(A1389,'[1]CONSOLIDADO FINANCEIRO'!$F$5:$H$288,2,FALSE),"")</f>
        <v/>
      </c>
      <c r="I1389" s="6" t="str">
        <f>IFERROR(VLOOKUP(A1389,'[1]CONSOLIDADO FINANCEIRO'!$F$5:$H$288,3,FALSE),"")</f>
        <v/>
      </c>
      <c r="J1389" s="6">
        <f t="shared" si="42"/>
        <v>2158907.67</v>
      </c>
      <c r="K1389" s="6">
        <f t="shared" si="43"/>
        <v>3324788.03</v>
      </c>
    </row>
    <row r="1390" spans="1:11" ht="12.75" customHeight="1" x14ac:dyDescent="0.25">
      <c r="A1390" s="1" t="s">
        <v>1393</v>
      </c>
      <c r="B1390" s="3" t="s">
        <v>2162</v>
      </c>
      <c r="C1390" s="3" t="s">
        <v>2176</v>
      </c>
      <c r="D1390" s="1" t="s">
        <v>8</v>
      </c>
      <c r="E1390" s="1" t="s">
        <v>5</v>
      </c>
      <c r="F1390" s="6">
        <f>IFERROR(VLOOKUP(A1390,'[1]CONSOLIDADO PREVIDENCIARIO'!$F$5:$H$1810,2,FALSE),"")</f>
        <v>8074747.4400000004</v>
      </c>
      <c r="G1390" s="6">
        <f>IFERROR(VLOOKUP(A1390,'[1]CONSOLIDADO PREVIDENCIARIO'!$F$5:$H$1810,3,FALSE),"")</f>
        <v>13393497.109999999</v>
      </c>
      <c r="H1390" s="6" t="str">
        <f>IFERROR(VLOOKUP(A1390,'[1]CONSOLIDADO FINANCEIRO'!$F$5:$H$288,2,FALSE),"")</f>
        <v/>
      </c>
      <c r="I1390" s="6" t="str">
        <f>IFERROR(VLOOKUP(A1390,'[1]CONSOLIDADO FINANCEIRO'!$F$5:$H$288,3,FALSE),"")</f>
        <v/>
      </c>
      <c r="J1390" s="6">
        <f t="shared" si="42"/>
        <v>8074747.4400000004</v>
      </c>
      <c r="K1390" s="6">
        <f t="shared" si="43"/>
        <v>13393497.109999999</v>
      </c>
    </row>
    <row r="1391" spans="1:11" ht="12.75" customHeight="1" x14ac:dyDescent="0.25">
      <c r="A1391" s="1" t="s">
        <v>1394</v>
      </c>
      <c r="B1391" s="3" t="s">
        <v>2162</v>
      </c>
      <c r="C1391" s="3" t="s">
        <v>2176</v>
      </c>
      <c r="D1391" s="1" t="s">
        <v>8</v>
      </c>
      <c r="E1391" s="1" t="s">
        <v>15</v>
      </c>
      <c r="F1391" s="6">
        <f>IFERROR(VLOOKUP(A1391,'[1]CONSOLIDADO PREVIDENCIARIO'!$F$5:$H$1810,2,FALSE),"")</f>
        <v>10022037.880000001</v>
      </c>
      <c r="G1391" s="6">
        <f>IFERROR(VLOOKUP(A1391,'[1]CONSOLIDADO PREVIDENCIARIO'!$F$5:$H$1810,3,FALSE),"")</f>
        <v>12848513.949999999</v>
      </c>
      <c r="H1391" s="6" t="str">
        <f>IFERROR(VLOOKUP(A1391,'[1]CONSOLIDADO FINANCEIRO'!$F$5:$H$288,2,FALSE),"")</f>
        <v/>
      </c>
      <c r="I1391" s="6" t="str">
        <f>IFERROR(VLOOKUP(A1391,'[1]CONSOLIDADO FINANCEIRO'!$F$5:$H$288,3,FALSE),"")</f>
        <v/>
      </c>
      <c r="J1391" s="6">
        <f t="shared" si="42"/>
        <v>10022037.880000001</v>
      </c>
      <c r="K1391" s="6">
        <f t="shared" si="43"/>
        <v>12848513.949999999</v>
      </c>
    </row>
    <row r="1392" spans="1:11" ht="12.75" customHeight="1" x14ac:dyDescent="0.25">
      <c r="A1392" s="1" t="s">
        <v>1395</v>
      </c>
      <c r="B1392" s="3" t="s">
        <v>2165</v>
      </c>
      <c r="C1392" s="3" t="s">
        <v>2181</v>
      </c>
      <c r="D1392" s="1" t="s">
        <v>8</v>
      </c>
      <c r="E1392" s="1" t="s">
        <v>5</v>
      </c>
      <c r="F1392" s="6">
        <f>IFERROR(VLOOKUP(A1392,'[1]CONSOLIDADO PREVIDENCIARIO'!$F$5:$H$1810,2,FALSE),"")</f>
        <v>16307785.029999999</v>
      </c>
      <c r="G1392" s="6">
        <f>IFERROR(VLOOKUP(A1392,'[1]CONSOLIDADO PREVIDENCIARIO'!$F$5:$H$1810,3,FALSE),"")</f>
        <v>16358262</v>
      </c>
      <c r="H1392" s="6" t="str">
        <f>IFERROR(VLOOKUP(A1392,'[1]CONSOLIDADO FINANCEIRO'!$F$5:$H$288,2,FALSE),"")</f>
        <v/>
      </c>
      <c r="I1392" s="6" t="str">
        <f>IFERROR(VLOOKUP(A1392,'[1]CONSOLIDADO FINANCEIRO'!$F$5:$H$288,3,FALSE),"")</f>
        <v/>
      </c>
      <c r="J1392" s="6">
        <f t="shared" si="42"/>
        <v>16307785.029999999</v>
      </c>
      <c r="K1392" s="6">
        <f t="shared" si="43"/>
        <v>16358262</v>
      </c>
    </row>
    <row r="1393" spans="1:11" ht="12.75" customHeight="1" x14ac:dyDescent="0.25">
      <c r="A1393" s="1" t="s">
        <v>1396</v>
      </c>
      <c r="B1393" s="3" t="s">
        <v>2162</v>
      </c>
      <c r="C1393" s="3" t="s">
        <v>2176</v>
      </c>
      <c r="D1393" s="1" t="s">
        <v>8</v>
      </c>
      <c r="E1393" s="1" t="s">
        <v>15</v>
      </c>
      <c r="F1393" s="6" t="str">
        <f>IFERROR(VLOOKUP(A1393,'[1]CONSOLIDADO PREVIDENCIARIO'!$F$5:$H$1810,2,FALSE),"")</f>
        <v/>
      </c>
      <c r="G1393" s="6" t="str">
        <f>IFERROR(VLOOKUP(A1393,'[1]CONSOLIDADO PREVIDENCIARIO'!$F$5:$H$1810,3,FALSE),"")</f>
        <v/>
      </c>
      <c r="H1393" s="6" t="str">
        <f>IFERROR(VLOOKUP(A1393,'[1]CONSOLIDADO FINANCEIRO'!$F$5:$H$288,2,FALSE),"")</f>
        <v/>
      </c>
      <c r="I1393" s="6" t="str">
        <f>IFERROR(VLOOKUP(A1393,'[1]CONSOLIDADO FINANCEIRO'!$F$5:$H$288,3,FALSE),"")</f>
        <v/>
      </c>
      <c r="J1393" s="6">
        <f t="shared" si="42"/>
        <v>0</v>
      </c>
      <c r="K1393" s="6">
        <f t="shared" si="43"/>
        <v>0</v>
      </c>
    </row>
    <row r="1394" spans="1:11" ht="12.75" customHeight="1" x14ac:dyDescent="0.25">
      <c r="A1394" s="1" t="s">
        <v>1397</v>
      </c>
      <c r="B1394" s="3" t="s">
        <v>2177</v>
      </c>
      <c r="C1394" s="3" t="s">
        <v>2176</v>
      </c>
      <c r="D1394" s="1" t="s">
        <v>8</v>
      </c>
      <c r="E1394" s="1" t="s">
        <v>5</v>
      </c>
      <c r="F1394" s="6">
        <f>IFERROR(VLOOKUP(A1394,'[1]CONSOLIDADO PREVIDENCIARIO'!$F$5:$H$1810,2,FALSE),"")</f>
        <v>7492916.4400000004</v>
      </c>
      <c r="G1394" s="6">
        <f>IFERROR(VLOOKUP(A1394,'[1]CONSOLIDADO PREVIDENCIARIO'!$F$5:$H$1810,3,FALSE),"")</f>
        <v>9251640.9399999995</v>
      </c>
      <c r="H1394" s="6" t="str">
        <f>IFERROR(VLOOKUP(A1394,'[1]CONSOLIDADO FINANCEIRO'!$F$5:$H$288,2,FALSE),"")</f>
        <v/>
      </c>
      <c r="I1394" s="6" t="str">
        <f>IFERROR(VLOOKUP(A1394,'[1]CONSOLIDADO FINANCEIRO'!$F$5:$H$288,3,FALSE),"")</f>
        <v/>
      </c>
      <c r="J1394" s="6">
        <f t="shared" si="42"/>
        <v>7492916.4400000004</v>
      </c>
      <c r="K1394" s="6">
        <f t="shared" si="43"/>
        <v>9251640.9399999995</v>
      </c>
    </row>
    <row r="1395" spans="1:11" ht="12.75" customHeight="1" x14ac:dyDescent="0.25">
      <c r="A1395" s="1" t="s">
        <v>1398</v>
      </c>
      <c r="B1395" s="3" t="s">
        <v>2174</v>
      </c>
      <c r="C1395" s="3" t="s">
        <v>2183</v>
      </c>
      <c r="D1395" s="1" t="s">
        <v>4</v>
      </c>
      <c r="E1395" s="1" t="s">
        <v>5</v>
      </c>
      <c r="F1395" s="6">
        <f>IFERROR(VLOOKUP(A1395,'[1]CONSOLIDADO PREVIDENCIARIO'!$F$5:$H$1810,2,FALSE),"")</f>
        <v>1231112.69</v>
      </c>
      <c r="G1395" s="6">
        <f>IFERROR(VLOOKUP(A1395,'[1]CONSOLIDADO PREVIDENCIARIO'!$F$5:$H$1810,3,FALSE),"")</f>
        <v>1231259.0900000001</v>
      </c>
      <c r="H1395" s="6" t="str">
        <f>IFERROR(VLOOKUP(A1395,'[1]CONSOLIDADO FINANCEIRO'!$F$5:$H$288,2,FALSE),"")</f>
        <v/>
      </c>
      <c r="I1395" s="6" t="str">
        <f>IFERROR(VLOOKUP(A1395,'[1]CONSOLIDADO FINANCEIRO'!$F$5:$H$288,3,FALSE),"")</f>
        <v/>
      </c>
      <c r="J1395" s="6">
        <f t="shared" si="42"/>
        <v>1231112.69</v>
      </c>
      <c r="K1395" s="6">
        <f t="shared" si="43"/>
        <v>1231259.0900000001</v>
      </c>
    </row>
    <row r="1396" spans="1:11" ht="12.75" customHeight="1" x14ac:dyDescent="0.25">
      <c r="A1396" s="1" t="s">
        <v>1399</v>
      </c>
      <c r="B1396" s="3" t="s">
        <v>2170</v>
      </c>
      <c r="C1396" s="3" t="s">
        <v>2176</v>
      </c>
      <c r="D1396" s="1" t="s">
        <v>8</v>
      </c>
      <c r="E1396" s="1" t="s">
        <v>5</v>
      </c>
      <c r="F1396" s="6">
        <f>IFERROR(VLOOKUP(A1396,'[1]CONSOLIDADO PREVIDENCIARIO'!$F$5:$H$1810,2,FALSE),"")</f>
        <v>7598555.7999999998</v>
      </c>
      <c r="G1396" s="6">
        <f>IFERROR(VLOOKUP(A1396,'[1]CONSOLIDADO PREVIDENCIARIO'!$F$5:$H$1810,3,FALSE),"")</f>
        <v>20909484.300000001</v>
      </c>
      <c r="H1396" s="6" t="str">
        <f>IFERROR(VLOOKUP(A1396,'[1]CONSOLIDADO FINANCEIRO'!$F$5:$H$288,2,FALSE),"")</f>
        <v/>
      </c>
      <c r="I1396" s="6" t="str">
        <f>IFERROR(VLOOKUP(A1396,'[1]CONSOLIDADO FINANCEIRO'!$F$5:$H$288,3,FALSE),"")</f>
        <v/>
      </c>
      <c r="J1396" s="6">
        <f t="shared" si="42"/>
        <v>7598555.7999999998</v>
      </c>
      <c r="K1396" s="6">
        <f t="shared" si="43"/>
        <v>20909484.300000001</v>
      </c>
    </row>
    <row r="1397" spans="1:11" ht="12.75" customHeight="1" x14ac:dyDescent="0.25">
      <c r="A1397" s="1" t="s">
        <v>1400</v>
      </c>
      <c r="B1397" s="3" t="s">
        <v>2177</v>
      </c>
      <c r="C1397" s="3" t="s">
        <v>2176</v>
      </c>
      <c r="D1397" s="1" t="s">
        <v>8</v>
      </c>
      <c r="E1397" s="1" t="s">
        <v>15</v>
      </c>
      <c r="F1397" s="6">
        <f>IFERROR(VLOOKUP(A1397,'[1]CONSOLIDADO PREVIDENCIARIO'!$F$5:$H$1810,2,FALSE),"")</f>
        <v>3404887.45</v>
      </c>
      <c r="G1397" s="6">
        <f>IFERROR(VLOOKUP(A1397,'[1]CONSOLIDADO PREVIDENCIARIO'!$F$5:$H$1810,3,FALSE),"")</f>
        <v>4022829.57</v>
      </c>
      <c r="H1397" s="6" t="str">
        <f>IFERROR(VLOOKUP(A1397,'[1]CONSOLIDADO FINANCEIRO'!$F$5:$H$288,2,FALSE),"")</f>
        <v/>
      </c>
      <c r="I1397" s="6" t="str">
        <f>IFERROR(VLOOKUP(A1397,'[1]CONSOLIDADO FINANCEIRO'!$F$5:$H$288,3,FALSE),"")</f>
        <v/>
      </c>
      <c r="J1397" s="6">
        <f t="shared" si="42"/>
        <v>3404887.45</v>
      </c>
      <c r="K1397" s="6">
        <f t="shared" si="43"/>
        <v>4022829.57</v>
      </c>
    </row>
    <row r="1398" spans="1:11" ht="12.75" customHeight="1" x14ac:dyDescent="0.25">
      <c r="A1398" s="1" t="s">
        <v>1401</v>
      </c>
      <c r="B1398" s="3" t="s">
        <v>2157</v>
      </c>
      <c r="C1398" s="3" t="s">
        <v>2182</v>
      </c>
      <c r="D1398" s="1" t="s">
        <v>8</v>
      </c>
      <c r="E1398" s="1" t="s">
        <v>5</v>
      </c>
      <c r="F1398" s="6">
        <f>IFERROR(VLOOKUP(A1398,'[1]CONSOLIDADO PREVIDENCIARIO'!$F$5:$H$1810,2,FALSE),"")</f>
        <v>3371940.29</v>
      </c>
      <c r="G1398" s="6">
        <f>IFERROR(VLOOKUP(A1398,'[1]CONSOLIDADO PREVIDENCIARIO'!$F$5:$H$1810,3,FALSE),"")</f>
        <v>7034337.3799999999</v>
      </c>
      <c r="H1398" s="6" t="str">
        <f>IFERROR(VLOOKUP(A1398,'[1]CONSOLIDADO FINANCEIRO'!$F$5:$H$288,2,FALSE),"")</f>
        <v/>
      </c>
      <c r="I1398" s="6" t="str">
        <f>IFERROR(VLOOKUP(A1398,'[1]CONSOLIDADO FINANCEIRO'!$F$5:$H$288,3,FALSE),"")</f>
        <v/>
      </c>
      <c r="J1398" s="6">
        <f t="shared" si="42"/>
        <v>3371940.29</v>
      </c>
      <c r="K1398" s="6">
        <f t="shared" si="43"/>
        <v>7034337.3799999999</v>
      </c>
    </row>
    <row r="1399" spans="1:11" ht="12.75" customHeight="1" x14ac:dyDescent="0.25">
      <c r="A1399" s="1" t="s">
        <v>1402</v>
      </c>
      <c r="B1399" s="3" t="s">
        <v>2177</v>
      </c>
      <c r="C1399" s="3" t="s">
        <v>2176</v>
      </c>
      <c r="D1399" s="1" t="s">
        <v>4</v>
      </c>
      <c r="E1399" s="1" t="s">
        <v>15</v>
      </c>
      <c r="F1399" s="6">
        <f>IFERROR(VLOOKUP(A1399,'[1]CONSOLIDADO PREVIDENCIARIO'!$F$5:$H$1810,2,FALSE),"")</f>
        <v>926927.86</v>
      </c>
      <c r="G1399" s="6">
        <f>IFERROR(VLOOKUP(A1399,'[1]CONSOLIDADO PREVIDENCIARIO'!$F$5:$H$1810,3,FALSE),"")</f>
        <v>1338920.6299999999</v>
      </c>
      <c r="H1399" s="6" t="str">
        <f>IFERROR(VLOOKUP(A1399,'[1]CONSOLIDADO FINANCEIRO'!$F$5:$H$288,2,FALSE),"")</f>
        <v/>
      </c>
      <c r="I1399" s="6" t="str">
        <f>IFERROR(VLOOKUP(A1399,'[1]CONSOLIDADO FINANCEIRO'!$F$5:$H$288,3,FALSE),"")</f>
        <v/>
      </c>
      <c r="J1399" s="6">
        <f t="shared" si="42"/>
        <v>926927.86</v>
      </c>
      <c r="K1399" s="6">
        <f t="shared" si="43"/>
        <v>1338920.6299999999</v>
      </c>
    </row>
    <row r="1400" spans="1:11" ht="12.75" customHeight="1" x14ac:dyDescent="0.25">
      <c r="A1400" s="1" t="s">
        <v>1403</v>
      </c>
      <c r="B1400" s="3" t="s">
        <v>2174</v>
      </c>
      <c r="C1400" s="3" t="s">
        <v>2183</v>
      </c>
      <c r="D1400" s="1" t="s">
        <v>4</v>
      </c>
      <c r="E1400" s="1" t="s">
        <v>5</v>
      </c>
      <c r="F1400" s="6">
        <f>IFERROR(VLOOKUP(A1400,'[1]CONSOLIDADO PREVIDENCIARIO'!$F$5:$H$1810,2,FALSE),"")</f>
        <v>987243.7</v>
      </c>
      <c r="G1400" s="6">
        <f>IFERROR(VLOOKUP(A1400,'[1]CONSOLIDADO PREVIDENCIARIO'!$F$5:$H$1810,3,FALSE),"")</f>
        <v>2557833.15</v>
      </c>
      <c r="H1400" s="6" t="str">
        <f>IFERROR(VLOOKUP(A1400,'[1]CONSOLIDADO FINANCEIRO'!$F$5:$H$288,2,FALSE),"")</f>
        <v/>
      </c>
      <c r="I1400" s="6" t="str">
        <f>IFERROR(VLOOKUP(A1400,'[1]CONSOLIDADO FINANCEIRO'!$F$5:$H$288,3,FALSE),"")</f>
        <v/>
      </c>
      <c r="J1400" s="6">
        <f t="shared" si="42"/>
        <v>987243.7</v>
      </c>
      <c r="K1400" s="6">
        <f t="shared" si="43"/>
        <v>2557833.15</v>
      </c>
    </row>
    <row r="1401" spans="1:11" ht="12.75" customHeight="1" x14ac:dyDescent="0.25">
      <c r="A1401" s="1" t="s">
        <v>1404</v>
      </c>
      <c r="B1401" s="3" t="s">
        <v>2178</v>
      </c>
      <c r="C1401" s="3" t="s">
        <v>2181</v>
      </c>
      <c r="D1401" s="1" t="s">
        <v>8</v>
      </c>
      <c r="E1401" s="1" t="s">
        <v>5</v>
      </c>
      <c r="F1401" s="6" t="str">
        <f>IFERROR(VLOOKUP(A1401,'[1]CONSOLIDADO PREVIDENCIARIO'!$F$5:$H$1810,2,FALSE),"")</f>
        <v/>
      </c>
      <c r="G1401" s="6" t="str">
        <f>IFERROR(VLOOKUP(A1401,'[1]CONSOLIDADO PREVIDENCIARIO'!$F$5:$H$1810,3,FALSE),"")</f>
        <v/>
      </c>
      <c r="H1401" s="6" t="str">
        <f>IFERROR(VLOOKUP(A1401,'[1]CONSOLIDADO FINANCEIRO'!$F$5:$H$288,2,FALSE),"")</f>
        <v/>
      </c>
      <c r="I1401" s="6" t="str">
        <f>IFERROR(VLOOKUP(A1401,'[1]CONSOLIDADO FINANCEIRO'!$F$5:$H$288,3,FALSE),"")</f>
        <v/>
      </c>
      <c r="J1401" s="6">
        <f t="shared" si="42"/>
        <v>0</v>
      </c>
      <c r="K1401" s="6">
        <f t="shared" si="43"/>
        <v>0</v>
      </c>
    </row>
    <row r="1402" spans="1:11" ht="12.75" customHeight="1" x14ac:dyDescent="0.25">
      <c r="A1402" s="1" t="s">
        <v>1405</v>
      </c>
      <c r="B1402" s="3" t="s">
        <v>2169</v>
      </c>
      <c r="C1402" s="3" t="s">
        <v>2183</v>
      </c>
      <c r="D1402" s="1" t="s">
        <v>4</v>
      </c>
      <c r="E1402" s="1" t="s">
        <v>15</v>
      </c>
      <c r="F1402" s="6">
        <f>IFERROR(VLOOKUP(A1402,'[1]CONSOLIDADO PREVIDENCIARIO'!$F$5:$H$1810,2,FALSE),"")</f>
        <v>4138658.88</v>
      </c>
      <c r="G1402" s="6">
        <f>IFERROR(VLOOKUP(A1402,'[1]CONSOLIDADO PREVIDENCIARIO'!$F$5:$H$1810,3,FALSE),"")</f>
        <v>395889.57</v>
      </c>
      <c r="H1402" s="6" t="str">
        <f>IFERROR(VLOOKUP(A1402,'[1]CONSOLIDADO FINANCEIRO'!$F$5:$H$288,2,FALSE),"")</f>
        <v/>
      </c>
      <c r="I1402" s="6" t="str">
        <f>IFERROR(VLOOKUP(A1402,'[1]CONSOLIDADO FINANCEIRO'!$F$5:$H$288,3,FALSE),"")</f>
        <v/>
      </c>
      <c r="J1402" s="6">
        <f t="shared" si="42"/>
        <v>4138658.88</v>
      </c>
      <c r="K1402" s="6">
        <f t="shared" si="43"/>
        <v>395889.57</v>
      </c>
    </row>
    <row r="1403" spans="1:11" ht="12.75" customHeight="1" x14ac:dyDescent="0.25">
      <c r="A1403" s="1" t="s">
        <v>1406</v>
      </c>
      <c r="B1403" s="3" t="s">
        <v>2169</v>
      </c>
      <c r="C1403" s="3" t="s">
        <v>2183</v>
      </c>
      <c r="D1403" s="1" t="s">
        <v>8</v>
      </c>
      <c r="E1403" s="1" t="s">
        <v>5</v>
      </c>
      <c r="F1403" s="6" t="str">
        <f>IFERROR(VLOOKUP(A1403,'[1]CONSOLIDADO PREVIDENCIARIO'!$F$5:$H$1810,2,FALSE),"")</f>
        <v/>
      </c>
      <c r="G1403" s="6" t="str">
        <f>IFERROR(VLOOKUP(A1403,'[1]CONSOLIDADO PREVIDENCIARIO'!$F$5:$H$1810,3,FALSE),"")</f>
        <v/>
      </c>
      <c r="H1403" s="6" t="str">
        <f>IFERROR(VLOOKUP(A1403,'[1]CONSOLIDADO FINANCEIRO'!$F$5:$H$288,2,FALSE),"")</f>
        <v/>
      </c>
      <c r="I1403" s="6" t="str">
        <f>IFERROR(VLOOKUP(A1403,'[1]CONSOLIDADO FINANCEIRO'!$F$5:$H$288,3,FALSE),"")</f>
        <v/>
      </c>
      <c r="J1403" s="6">
        <f t="shared" si="42"/>
        <v>0</v>
      </c>
      <c r="K1403" s="6">
        <f t="shared" si="43"/>
        <v>0</v>
      </c>
    </row>
    <row r="1404" spans="1:11" ht="12.75" customHeight="1" x14ac:dyDescent="0.25">
      <c r="A1404" s="1" t="s">
        <v>1407</v>
      </c>
      <c r="B1404" s="3" t="s">
        <v>2163</v>
      </c>
      <c r="C1404" s="3" t="s">
        <v>2180</v>
      </c>
      <c r="D1404" s="1" t="s">
        <v>8</v>
      </c>
      <c r="E1404" s="1" t="s">
        <v>5</v>
      </c>
      <c r="F1404" s="6">
        <f>IFERROR(VLOOKUP(A1404,'[1]CONSOLIDADO PREVIDENCIARIO'!$F$5:$H$1810,2,FALSE),"")</f>
        <v>6719117.3499999996</v>
      </c>
      <c r="G1404" s="6">
        <f>IFERROR(VLOOKUP(A1404,'[1]CONSOLIDADO PREVIDENCIARIO'!$F$5:$H$1810,3,FALSE),"")</f>
        <v>14767563.560000001</v>
      </c>
      <c r="H1404" s="6" t="str">
        <f>IFERROR(VLOOKUP(A1404,'[1]CONSOLIDADO FINANCEIRO'!$F$5:$H$288,2,FALSE),"")</f>
        <v/>
      </c>
      <c r="I1404" s="6" t="str">
        <f>IFERROR(VLOOKUP(A1404,'[1]CONSOLIDADO FINANCEIRO'!$F$5:$H$288,3,FALSE),"")</f>
        <v/>
      </c>
      <c r="J1404" s="6">
        <f t="shared" si="42"/>
        <v>6719117.3499999996</v>
      </c>
      <c r="K1404" s="6">
        <f t="shared" si="43"/>
        <v>14767563.560000001</v>
      </c>
    </row>
    <row r="1405" spans="1:11" ht="12.75" customHeight="1" x14ac:dyDescent="0.25">
      <c r="A1405" s="1" t="s">
        <v>1408</v>
      </c>
      <c r="B1405" s="3" t="s">
        <v>2160</v>
      </c>
      <c r="C1405" s="3" t="s">
        <v>2180</v>
      </c>
      <c r="D1405" s="1" t="s">
        <v>4</v>
      </c>
      <c r="E1405" s="1" t="s">
        <v>15</v>
      </c>
      <c r="F1405" s="6">
        <f>IFERROR(VLOOKUP(A1405,'[1]CONSOLIDADO PREVIDENCIARIO'!$F$5:$H$1810,2,FALSE),"")</f>
        <v>1494760.38</v>
      </c>
      <c r="G1405" s="6">
        <f>IFERROR(VLOOKUP(A1405,'[1]CONSOLIDADO PREVIDENCIARIO'!$F$5:$H$1810,3,FALSE),"")</f>
        <v>4379589.2300000004</v>
      </c>
      <c r="H1405" s="6" t="str">
        <f>IFERROR(VLOOKUP(A1405,'[1]CONSOLIDADO FINANCEIRO'!$F$5:$H$288,2,FALSE),"")</f>
        <v/>
      </c>
      <c r="I1405" s="6" t="str">
        <f>IFERROR(VLOOKUP(A1405,'[1]CONSOLIDADO FINANCEIRO'!$F$5:$H$288,3,FALSE),"")</f>
        <v/>
      </c>
      <c r="J1405" s="6">
        <f t="shared" si="42"/>
        <v>1494760.38</v>
      </c>
      <c r="K1405" s="6">
        <f t="shared" si="43"/>
        <v>4379589.2300000004</v>
      </c>
    </row>
    <row r="1406" spans="1:11" ht="12.75" customHeight="1" x14ac:dyDescent="0.25">
      <c r="A1406" s="1" t="s">
        <v>1409</v>
      </c>
      <c r="B1406" s="3" t="s">
        <v>2164</v>
      </c>
      <c r="C1406" s="3" t="s">
        <v>2180</v>
      </c>
      <c r="D1406" s="1" t="s">
        <v>4</v>
      </c>
      <c r="E1406" s="1" t="s">
        <v>5</v>
      </c>
      <c r="F1406" s="6">
        <f>IFERROR(VLOOKUP(A1406,'[1]CONSOLIDADO PREVIDENCIARIO'!$F$5:$H$1810,2,FALSE),"")</f>
        <v>2453822.79</v>
      </c>
      <c r="G1406" s="6">
        <f>IFERROR(VLOOKUP(A1406,'[1]CONSOLIDADO PREVIDENCIARIO'!$F$5:$H$1810,3,FALSE),"")</f>
        <v>4001684.71</v>
      </c>
      <c r="H1406" s="6" t="str">
        <f>IFERROR(VLOOKUP(A1406,'[1]CONSOLIDADO FINANCEIRO'!$F$5:$H$288,2,FALSE),"")</f>
        <v/>
      </c>
      <c r="I1406" s="6" t="str">
        <f>IFERROR(VLOOKUP(A1406,'[1]CONSOLIDADO FINANCEIRO'!$F$5:$H$288,3,FALSE),"")</f>
        <v/>
      </c>
      <c r="J1406" s="6">
        <f t="shared" si="42"/>
        <v>2453822.79</v>
      </c>
      <c r="K1406" s="6">
        <f t="shared" si="43"/>
        <v>4001684.71</v>
      </c>
    </row>
    <row r="1407" spans="1:11" ht="12.75" customHeight="1" x14ac:dyDescent="0.25">
      <c r="A1407" s="1" t="s">
        <v>1410</v>
      </c>
      <c r="B1407" s="3" t="s">
        <v>2177</v>
      </c>
      <c r="C1407" s="3" t="s">
        <v>2176</v>
      </c>
      <c r="D1407" s="1" t="s">
        <v>8</v>
      </c>
      <c r="E1407" s="1" t="s">
        <v>5</v>
      </c>
      <c r="F1407" s="6">
        <f>IFERROR(VLOOKUP(A1407,'[1]CONSOLIDADO PREVIDENCIARIO'!$F$5:$H$1810,2,FALSE),"")</f>
        <v>3595737.5</v>
      </c>
      <c r="G1407" s="6">
        <f>IFERROR(VLOOKUP(A1407,'[1]CONSOLIDADO PREVIDENCIARIO'!$F$5:$H$1810,3,FALSE),"")</f>
        <v>7296272.5099999998</v>
      </c>
      <c r="H1407" s="6" t="str">
        <f>IFERROR(VLOOKUP(A1407,'[1]CONSOLIDADO FINANCEIRO'!$F$5:$H$288,2,FALSE),"")</f>
        <v/>
      </c>
      <c r="I1407" s="6" t="str">
        <f>IFERROR(VLOOKUP(A1407,'[1]CONSOLIDADO FINANCEIRO'!$F$5:$H$288,3,FALSE),"")</f>
        <v/>
      </c>
      <c r="J1407" s="6">
        <f t="shared" si="42"/>
        <v>3595737.5</v>
      </c>
      <c r="K1407" s="6">
        <f t="shared" si="43"/>
        <v>7296272.5099999998</v>
      </c>
    </row>
    <row r="1408" spans="1:11" ht="12.75" customHeight="1" x14ac:dyDescent="0.25">
      <c r="A1408" s="1" t="s">
        <v>1411</v>
      </c>
      <c r="B1408" s="3" t="s">
        <v>2169</v>
      </c>
      <c r="C1408" s="3" t="s">
        <v>2183</v>
      </c>
      <c r="D1408" s="1" t="s">
        <v>4</v>
      </c>
      <c r="E1408" s="1" t="s">
        <v>15</v>
      </c>
      <c r="F1408" s="6">
        <f>IFERROR(VLOOKUP(A1408,'[1]CONSOLIDADO PREVIDENCIARIO'!$F$5:$H$1810,2,FALSE),"")</f>
        <v>666413.5</v>
      </c>
      <c r="G1408" s="6">
        <f>IFERROR(VLOOKUP(A1408,'[1]CONSOLIDADO PREVIDENCIARIO'!$F$5:$H$1810,3,FALSE),"")</f>
        <v>1207775.71</v>
      </c>
      <c r="H1408" s="6" t="str">
        <f>IFERROR(VLOOKUP(A1408,'[1]CONSOLIDADO FINANCEIRO'!$F$5:$H$288,2,FALSE),"")</f>
        <v/>
      </c>
      <c r="I1408" s="6" t="str">
        <f>IFERROR(VLOOKUP(A1408,'[1]CONSOLIDADO FINANCEIRO'!$F$5:$H$288,3,FALSE),"")</f>
        <v/>
      </c>
      <c r="J1408" s="6">
        <f t="shared" si="42"/>
        <v>666413.5</v>
      </c>
      <c r="K1408" s="6">
        <f t="shared" si="43"/>
        <v>1207775.71</v>
      </c>
    </row>
    <row r="1409" spans="1:11" ht="12.75" customHeight="1" x14ac:dyDescent="0.25">
      <c r="A1409" s="1" t="s">
        <v>1412</v>
      </c>
      <c r="B1409" s="3" t="s">
        <v>2177</v>
      </c>
      <c r="C1409" s="3" t="s">
        <v>2176</v>
      </c>
      <c r="D1409" s="1" t="s">
        <v>4</v>
      </c>
      <c r="E1409" s="1" t="s">
        <v>15</v>
      </c>
      <c r="F1409" s="6">
        <f>IFERROR(VLOOKUP(A1409,'[1]CONSOLIDADO PREVIDENCIARIO'!$F$5:$H$1810,2,FALSE),"")</f>
        <v>808823.66</v>
      </c>
      <c r="G1409" s="6">
        <f>IFERROR(VLOOKUP(A1409,'[1]CONSOLIDADO PREVIDENCIARIO'!$F$5:$H$1810,3,FALSE),"")</f>
        <v>0</v>
      </c>
      <c r="H1409" s="6" t="str">
        <f>IFERROR(VLOOKUP(A1409,'[1]CONSOLIDADO FINANCEIRO'!$F$5:$H$288,2,FALSE),"")</f>
        <v/>
      </c>
      <c r="I1409" s="6" t="str">
        <f>IFERROR(VLOOKUP(A1409,'[1]CONSOLIDADO FINANCEIRO'!$F$5:$H$288,3,FALSE),"")</f>
        <v/>
      </c>
      <c r="J1409" s="6">
        <f t="shared" si="42"/>
        <v>808823.66</v>
      </c>
      <c r="K1409" s="6">
        <f t="shared" si="43"/>
        <v>0</v>
      </c>
    </row>
    <row r="1410" spans="1:11" ht="12.75" customHeight="1" x14ac:dyDescent="0.25">
      <c r="A1410" s="1" t="s">
        <v>1413</v>
      </c>
      <c r="B1410" s="3" t="s">
        <v>2167</v>
      </c>
      <c r="C1410" s="3" t="s">
        <v>2182</v>
      </c>
      <c r="D1410" s="1" t="s">
        <v>4</v>
      </c>
      <c r="E1410" s="1" t="s">
        <v>15</v>
      </c>
      <c r="F1410" s="6">
        <f>IFERROR(VLOOKUP(A1410,'[1]CONSOLIDADO PREVIDENCIARIO'!$F$5:$H$1810,2,FALSE),"")</f>
        <v>1260351.72</v>
      </c>
      <c r="G1410" s="6">
        <f>IFERROR(VLOOKUP(A1410,'[1]CONSOLIDADO PREVIDENCIARIO'!$F$5:$H$1810,3,FALSE),"")</f>
        <v>5184635.6900000004</v>
      </c>
      <c r="H1410" s="6" t="str">
        <f>IFERROR(VLOOKUP(A1410,'[1]CONSOLIDADO FINANCEIRO'!$F$5:$H$288,2,FALSE),"")</f>
        <v/>
      </c>
      <c r="I1410" s="6" t="str">
        <f>IFERROR(VLOOKUP(A1410,'[1]CONSOLIDADO FINANCEIRO'!$F$5:$H$288,3,FALSE),"")</f>
        <v/>
      </c>
      <c r="J1410" s="6">
        <f t="shared" si="42"/>
        <v>1260351.72</v>
      </c>
      <c r="K1410" s="6">
        <f t="shared" si="43"/>
        <v>5184635.6900000004</v>
      </c>
    </row>
    <row r="1411" spans="1:11" ht="12.75" customHeight="1" x14ac:dyDescent="0.25">
      <c r="A1411" s="1" t="s">
        <v>1414</v>
      </c>
      <c r="B1411" s="3" t="s">
        <v>2164</v>
      </c>
      <c r="C1411" s="3" t="s">
        <v>2180</v>
      </c>
      <c r="D1411" s="1" t="s">
        <v>8</v>
      </c>
      <c r="E1411" s="1" t="s">
        <v>5</v>
      </c>
      <c r="F1411" s="6" t="str">
        <f>IFERROR(VLOOKUP(A1411,'[1]CONSOLIDADO PREVIDENCIARIO'!$F$5:$H$1810,2,FALSE),"")</f>
        <v/>
      </c>
      <c r="G1411" s="6" t="str">
        <f>IFERROR(VLOOKUP(A1411,'[1]CONSOLIDADO PREVIDENCIARIO'!$F$5:$H$1810,3,FALSE),"")</f>
        <v/>
      </c>
      <c r="H1411" s="6" t="str">
        <f>IFERROR(VLOOKUP(A1411,'[1]CONSOLIDADO FINANCEIRO'!$F$5:$H$288,2,FALSE),"")</f>
        <v/>
      </c>
      <c r="I1411" s="6" t="str">
        <f>IFERROR(VLOOKUP(A1411,'[1]CONSOLIDADO FINANCEIRO'!$F$5:$H$288,3,FALSE),"")</f>
        <v/>
      </c>
      <c r="J1411" s="6">
        <f t="shared" si="42"/>
        <v>0</v>
      </c>
      <c r="K1411" s="6">
        <f t="shared" si="43"/>
        <v>0</v>
      </c>
    </row>
    <row r="1412" spans="1:11" ht="12.75" customHeight="1" x14ac:dyDescent="0.25">
      <c r="A1412" s="1" t="s">
        <v>1415</v>
      </c>
      <c r="B1412" s="3" t="s">
        <v>2169</v>
      </c>
      <c r="C1412" s="3" t="s">
        <v>2183</v>
      </c>
      <c r="D1412" s="1" t="s">
        <v>8</v>
      </c>
      <c r="E1412" s="1" t="s">
        <v>5</v>
      </c>
      <c r="F1412" s="6">
        <f>IFERROR(VLOOKUP(A1412,'[1]CONSOLIDADO PREVIDENCIARIO'!$F$5:$H$1810,2,FALSE),"")</f>
        <v>13460053.949999999</v>
      </c>
      <c r="G1412" s="6">
        <f>IFERROR(VLOOKUP(A1412,'[1]CONSOLIDADO PREVIDENCIARIO'!$F$5:$H$1810,3,FALSE),"")</f>
        <v>14441529.880000001</v>
      </c>
      <c r="H1412" s="6" t="str">
        <f>IFERROR(VLOOKUP(A1412,'[1]CONSOLIDADO FINANCEIRO'!$F$5:$H$288,2,FALSE),"")</f>
        <v/>
      </c>
      <c r="I1412" s="6" t="str">
        <f>IFERROR(VLOOKUP(A1412,'[1]CONSOLIDADO FINANCEIRO'!$F$5:$H$288,3,FALSE),"")</f>
        <v/>
      </c>
      <c r="J1412" s="6">
        <f t="shared" si="42"/>
        <v>13460053.949999999</v>
      </c>
      <c r="K1412" s="6">
        <f t="shared" si="43"/>
        <v>14441529.880000001</v>
      </c>
    </row>
    <row r="1413" spans="1:11" ht="12.75" customHeight="1" x14ac:dyDescent="0.25">
      <c r="A1413" s="1" t="s">
        <v>1416</v>
      </c>
      <c r="B1413" s="3" t="s">
        <v>2163</v>
      </c>
      <c r="C1413" s="3" t="s">
        <v>2180</v>
      </c>
      <c r="D1413" s="1" t="s">
        <v>4</v>
      </c>
      <c r="E1413" s="1" t="s">
        <v>5</v>
      </c>
      <c r="F1413" s="6">
        <f>IFERROR(VLOOKUP(A1413,'[1]CONSOLIDADO PREVIDENCIARIO'!$F$5:$H$1810,2,FALSE),"")</f>
        <v>2504805.13</v>
      </c>
      <c r="G1413" s="6">
        <f>IFERROR(VLOOKUP(A1413,'[1]CONSOLIDADO PREVIDENCIARIO'!$F$5:$H$1810,3,FALSE),"")</f>
        <v>3091519.51</v>
      </c>
      <c r="H1413" s="6" t="str">
        <f>IFERROR(VLOOKUP(A1413,'[1]CONSOLIDADO FINANCEIRO'!$F$5:$H$288,2,FALSE),"")</f>
        <v/>
      </c>
      <c r="I1413" s="6" t="str">
        <f>IFERROR(VLOOKUP(A1413,'[1]CONSOLIDADO FINANCEIRO'!$F$5:$H$288,3,FALSE),"")</f>
        <v/>
      </c>
      <c r="J1413" s="6">
        <f t="shared" si="42"/>
        <v>2504805.13</v>
      </c>
      <c r="K1413" s="6">
        <f t="shared" si="43"/>
        <v>3091519.51</v>
      </c>
    </row>
    <row r="1414" spans="1:11" ht="12.75" customHeight="1" x14ac:dyDescent="0.25">
      <c r="A1414" s="1" t="s">
        <v>1417</v>
      </c>
      <c r="B1414" s="3" t="s">
        <v>2162</v>
      </c>
      <c r="C1414" s="3" t="s">
        <v>2176</v>
      </c>
      <c r="D1414" s="1" t="s">
        <v>8</v>
      </c>
      <c r="E1414" s="1" t="s">
        <v>15</v>
      </c>
      <c r="F1414" s="6">
        <f>IFERROR(VLOOKUP(A1414,'[1]CONSOLIDADO PREVIDENCIARIO'!$F$5:$H$1810,2,FALSE),"")</f>
        <v>3247119.45</v>
      </c>
      <c r="G1414" s="6">
        <f>IFERROR(VLOOKUP(A1414,'[1]CONSOLIDADO PREVIDENCIARIO'!$F$5:$H$1810,3,FALSE),"")</f>
        <v>4602528.8499999996</v>
      </c>
      <c r="H1414" s="6" t="str">
        <f>IFERROR(VLOOKUP(A1414,'[1]CONSOLIDADO FINANCEIRO'!$F$5:$H$288,2,FALSE),"")</f>
        <v/>
      </c>
      <c r="I1414" s="6" t="str">
        <f>IFERROR(VLOOKUP(A1414,'[1]CONSOLIDADO FINANCEIRO'!$F$5:$H$288,3,FALSE),"")</f>
        <v/>
      </c>
      <c r="J1414" s="6">
        <f t="shared" ref="J1414:J1477" si="44">SUM(F1414,H1414)</f>
        <v>3247119.45</v>
      </c>
      <c r="K1414" s="6">
        <f t="shared" ref="K1414:K1477" si="45">SUM(G1414,I1414)</f>
        <v>4602528.8499999996</v>
      </c>
    </row>
    <row r="1415" spans="1:11" ht="12.75" customHeight="1" x14ac:dyDescent="0.25">
      <c r="A1415" s="1" t="s">
        <v>1418</v>
      </c>
      <c r="B1415" s="3" t="s">
        <v>2160</v>
      </c>
      <c r="C1415" s="3" t="s">
        <v>2180</v>
      </c>
      <c r="D1415" s="1" t="s">
        <v>8</v>
      </c>
      <c r="E1415" s="1" t="s">
        <v>15</v>
      </c>
      <c r="F1415" s="6">
        <f>IFERROR(VLOOKUP(A1415,'[1]CONSOLIDADO PREVIDENCIARIO'!$F$5:$H$1810,2,FALSE),"")</f>
        <v>2337070.64</v>
      </c>
      <c r="G1415" s="6">
        <f>IFERROR(VLOOKUP(A1415,'[1]CONSOLIDADO PREVIDENCIARIO'!$F$5:$H$1810,3,FALSE),"")</f>
        <v>5517143.3300000001</v>
      </c>
      <c r="H1415" s="6" t="str">
        <f>IFERROR(VLOOKUP(A1415,'[1]CONSOLIDADO FINANCEIRO'!$F$5:$H$288,2,FALSE),"")</f>
        <v/>
      </c>
      <c r="I1415" s="6" t="str">
        <f>IFERROR(VLOOKUP(A1415,'[1]CONSOLIDADO FINANCEIRO'!$F$5:$H$288,3,FALSE),"")</f>
        <v/>
      </c>
      <c r="J1415" s="6">
        <f t="shared" si="44"/>
        <v>2337070.64</v>
      </c>
      <c r="K1415" s="6">
        <f t="shared" si="45"/>
        <v>5517143.3300000001</v>
      </c>
    </row>
    <row r="1416" spans="1:11" ht="12.75" customHeight="1" x14ac:dyDescent="0.25">
      <c r="A1416" s="1" t="s">
        <v>1419</v>
      </c>
      <c r="B1416" s="3" t="s">
        <v>2174</v>
      </c>
      <c r="C1416" s="3" t="s">
        <v>2183</v>
      </c>
      <c r="D1416" s="1" t="s">
        <v>4</v>
      </c>
      <c r="E1416" s="1" t="s">
        <v>5</v>
      </c>
      <c r="F1416" s="6">
        <f>IFERROR(VLOOKUP(A1416,'[1]CONSOLIDADO PREVIDENCIARIO'!$F$5:$H$1810,2,FALSE),"")</f>
        <v>2595385.85</v>
      </c>
      <c r="G1416" s="6">
        <f>IFERROR(VLOOKUP(A1416,'[1]CONSOLIDADO PREVIDENCIARIO'!$F$5:$H$1810,3,FALSE),"")</f>
        <v>0</v>
      </c>
      <c r="H1416" s="6" t="str">
        <f>IFERROR(VLOOKUP(A1416,'[1]CONSOLIDADO FINANCEIRO'!$F$5:$H$288,2,FALSE),"")</f>
        <v/>
      </c>
      <c r="I1416" s="6" t="str">
        <f>IFERROR(VLOOKUP(A1416,'[1]CONSOLIDADO FINANCEIRO'!$F$5:$H$288,3,FALSE),"")</f>
        <v/>
      </c>
      <c r="J1416" s="6">
        <f t="shared" si="44"/>
        <v>2595385.85</v>
      </c>
      <c r="K1416" s="6">
        <f t="shared" si="45"/>
        <v>0</v>
      </c>
    </row>
    <row r="1417" spans="1:11" ht="12.75" customHeight="1" x14ac:dyDescent="0.25">
      <c r="A1417" s="1" t="s">
        <v>1420</v>
      </c>
      <c r="B1417" s="3" t="s">
        <v>2177</v>
      </c>
      <c r="C1417" s="3" t="s">
        <v>2176</v>
      </c>
      <c r="D1417" s="1" t="s">
        <v>4</v>
      </c>
      <c r="E1417" s="1" t="s">
        <v>5</v>
      </c>
      <c r="F1417" s="6" t="str">
        <f>IFERROR(VLOOKUP(A1417,'[1]CONSOLIDADO PREVIDENCIARIO'!$F$5:$H$1810,2,FALSE),"")</f>
        <v/>
      </c>
      <c r="G1417" s="6" t="str">
        <f>IFERROR(VLOOKUP(A1417,'[1]CONSOLIDADO PREVIDENCIARIO'!$F$5:$H$1810,3,FALSE),"")</f>
        <v/>
      </c>
      <c r="H1417" s="6">
        <f>IFERROR(VLOOKUP(A1417,'[1]CONSOLIDADO FINANCEIRO'!$F$5:$H$288,2,FALSE),"")</f>
        <v>1118267.27</v>
      </c>
      <c r="I1417" s="6">
        <f>IFERROR(VLOOKUP(A1417,'[1]CONSOLIDADO FINANCEIRO'!$F$5:$H$288,3,FALSE),"")</f>
        <v>1596250.72</v>
      </c>
      <c r="J1417" s="6">
        <f t="shared" si="44"/>
        <v>1118267.27</v>
      </c>
      <c r="K1417" s="6">
        <f t="shared" si="45"/>
        <v>1596250.72</v>
      </c>
    </row>
    <row r="1418" spans="1:11" ht="12.75" customHeight="1" x14ac:dyDescent="0.25">
      <c r="A1418" s="1" t="s">
        <v>1421</v>
      </c>
      <c r="B1418" s="3" t="s">
        <v>2168</v>
      </c>
      <c r="C1418" s="3" t="s">
        <v>2182</v>
      </c>
      <c r="D1418" s="1" t="s">
        <v>8</v>
      </c>
      <c r="E1418" s="1" t="s">
        <v>15</v>
      </c>
      <c r="F1418" s="6">
        <f>IFERROR(VLOOKUP(A1418,'[1]CONSOLIDADO PREVIDENCIARIO'!$F$5:$H$1810,2,FALSE),"")</f>
        <v>4066078.81</v>
      </c>
      <c r="G1418" s="6">
        <f>IFERROR(VLOOKUP(A1418,'[1]CONSOLIDADO PREVIDENCIARIO'!$F$5:$H$1810,3,FALSE),"")</f>
        <v>10808130.800000001</v>
      </c>
      <c r="H1418" s="6">
        <f>IFERROR(VLOOKUP(A1418,'[1]CONSOLIDADO FINANCEIRO'!$F$5:$H$288,2,FALSE),"")</f>
        <v>10422545.029999999</v>
      </c>
      <c r="I1418" s="6">
        <f>IFERROR(VLOOKUP(A1418,'[1]CONSOLIDADO FINANCEIRO'!$F$5:$H$288,3,FALSE),"")</f>
        <v>12775524.720000001</v>
      </c>
      <c r="J1418" s="6">
        <f t="shared" si="44"/>
        <v>14488623.84</v>
      </c>
      <c r="K1418" s="6">
        <f t="shared" si="45"/>
        <v>23583655.520000003</v>
      </c>
    </row>
    <row r="1419" spans="1:11" ht="12.75" customHeight="1" x14ac:dyDescent="0.25">
      <c r="A1419" s="1" t="s">
        <v>1422</v>
      </c>
      <c r="B1419" s="3" t="s">
        <v>2167</v>
      </c>
      <c r="C1419" s="3" t="s">
        <v>2182</v>
      </c>
      <c r="D1419" s="1" t="s">
        <v>8</v>
      </c>
      <c r="E1419" s="1" t="s">
        <v>15</v>
      </c>
      <c r="F1419" s="6">
        <f>IFERROR(VLOOKUP(A1419,'[1]CONSOLIDADO PREVIDENCIARIO'!$F$5:$H$1810,2,FALSE),"")</f>
        <v>1954636.21</v>
      </c>
      <c r="G1419" s="6">
        <f>IFERROR(VLOOKUP(A1419,'[1]CONSOLIDADO PREVIDENCIARIO'!$F$5:$H$1810,3,FALSE),"")</f>
        <v>8685179.4000000004</v>
      </c>
      <c r="H1419" s="6" t="str">
        <f>IFERROR(VLOOKUP(A1419,'[1]CONSOLIDADO FINANCEIRO'!$F$5:$H$288,2,FALSE),"")</f>
        <v/>
      </c>
      <c r="I1419" s="6" t="str">
        <f>IFERROR(VLOOKUP(A1419,'[1]CONSOLIDADO FINANCEIRO'!$F$5:$H$288,3,FALSE),"")</f>
        <v/>
      </c>
      <c r="J1419" s="6">
        <f t="shared" si="44"/>
        <v>1954636.21</v>
      </c>
      <c r="K1419" s="6">
        <f t="shared" si="45"/>
        <v>8685179.4000000004</v>
      </c>
    </row>
    <row r="1420" spans="1:11" ht="12.75" customHeight="1" x14ac:dyDescent="0.25">
      <c r="A1420" s="1" t="s">
        <v>1423</v>
      </c>
      <c r="B1420" s="3" t="s">
        <v>2161</v>
      </c>
      <c r="C1420" s="3" t="s">
        <v>2182</v>
      </c>
      <c r="D1420" s="1" t="s">
        <v>8</v>
      </c>
      <c r="E1420" s="1" t="s">
        <v>5</v>
      </c>
      <c r="F1420" s="6">
        <f>IFERROR(VLOOKUP(A1420,'[1]CONSOLIDADO PREVIDENCIARIO'!$F$5:$H$1810,2,FALSE),"")</f>
        <v>9601093.4800000004</v>
      </c>
      <c r="G1420" s="6">
        <f>IFERROR(VLOOKUP(A1420,'[1]CONSOLIDADO PREVIDENCIARIO'!$F$5:$H$1810,3,FALSE),"")</f>
        <v>0</v>
      </c>
      <c r="H1420" s="6" t="str">
        <f>IFERROR(VLOOKUP(A1420,'[1]CONSOLIDADO FINANCEIRO'!$F$5:$H$288,2,FALSE),"")</f>
        <v/>
      </c>
      <c r="I1420" s="6" t="str">
        <f>IFERROR(VLOOKUP(A1420,'[1]CONSOLIDADO FINANCEIRO'!$F$5:$H$288,3,FALSE),"")</f>
        <v/>
      </c>
      <c r="J1420" s="6">
        <f t="shared" si="44"/>
        <v>9601093.4800000004</v>
      </c>
      <c r="K1420" s="6">
        <f t="shared" si="45"/>
        <v>0</v>
      </c>
    </row>
    <row r="1421" spans="1:11" ht="12.75" customHeight="1" x14ac:dyDescent="0.25">
      <c r="A1421" s="1" t="s">
        <v>1424</v>
      </c>
      <c r="B1421" s="3" t="s">
        <v>2174</v>
      </c>
      <c r="C1421" s="3" t="s">
        <v>2183</v>
      </c>
      <c r="D1421" s="1" t="s">
        <v>8</v>
      </c>
      <c r="E1421" s="1" t="s">
        <v>15</v>
      </c>
      <c r="F1421" s="6">
        <f>IFERROR(VLOOKUP(A1421,'[1]CONSOLIDADO PREVIDENCIARIO'!$F$5:$H$1810,2,FALSE),"")</f>
        <v>6103856.2699999996</v>
      </c>
      <c r="G1421" s="6">
        <f>IFERROR(VLOOKUP(A1421,'[1]CONSOLIDADO PREVIDENCIARIO'!$F$5:$H$1810,3,FALSE),"")</f>
        <v>20182247.079999998</v>
      </c>
      <c r="H1421" s="6" t="str">
        <f>IFERROR(VLOOKUP(A1421,'[1]CONSOLIDADO FINANCEIRO'!$F$5:$H$288,2,FALSE),"")</f>
        <v/>
      </c>
      <c r="I1421" s="6" t="str">
        <f>IFERROR(VLOOKUP(A1421,'[1]CONSOLIDADO FINANCEIRO'!$F$5:$H$288,3,FALSE),"")</f>
        <v/>
      </c>
      <c r="J1421" s="6">
        <f t="shared" si="44"/>
        <v>6103856.2699999996</v>
      </c>
      <c r="K1421" s="6">
        <f t="shared" si="45"/>
        <v>20182247.079999998</v>
      </c>
    </row>
    <row r="1422" spans="1:11" ht="12.75" customHeight="1" x14ac:dyDescent="0.25">
      <c r="A1422" s="1" t="s">
        <v>1425</v>
      </c>
      <c r="B1422" s="3" t="s">
        <v>2171</v>
      </c>
      <c r="C1422" s="3" t="s">
        <v>2182</v>
      </c>
      <c r="D1422" s="1" t="s">
        <v>4</v>
      </c>
      <c r="E1422" s="1" t="s">
        <v>5</v>
      </c>
      <c r="F1422" s="6">
        <f>IFERROR(VLOOKUP(A1422,'[1]CONSOLIDADO PREVIDENCIARIO'!$F$5:$H$1810,2,FALSE),"")</f>
        <v>1731462.78</v>
      </c>
      <c r="G1422" s="6">
        <f>IFERROR(VLOOKUP(A1422,'[1]CONSOLIDADO PREVIDENCIARIO'!$F$5:$H$1810,3,FALSE),"")</f>
        <v>1980528.11</v>
      </c>
      <c r="H1422" s="6" t="str">
        <f>IFERROR(VLOOKUP(A1422,'[1]CONSOLIDADO FINANCEIRO'!$F$5:$H$288,2,FALSE),"")</f>
        <v/>
      </c>
      <c r="I1422" s="6" t="str">
        <f>IFERROR(VLOOKUP(A1422,'[1]CONSOLIDADO FINANCEIRO'!$F$5:$H$288,3,FALSE),"")</f>
        <v/>
      </c>
      <c r="J1422" s="6">
        <f t="shared" si="44"/>
        <v>1731462.78</v>
      </c>
      <c r="K1422" s="6">
        <f t="shared" si="45"/>
        <v>1980528.11</v>
      </c>
    </row>
    <row r="1423" spans="1:11" ht="12.75" customHeight="1" x14ac:dyDescent="0.25">
      <c r="A1423" s="1" t="s">
        <v>1426</v>
      </c>
      <c r="B1423" s="3" t="s">
        <v>2162</v>
      </c>
      <c r="C1423" s="3" t="s">
        <v>2176</v>
      </c>
      <c r="D1423" s="1" t="s">
        <v>4</v>
      </c>
      <c r="E1423" s="1" t="s">
        <v>15</v>
      </c>
      <c r="F1423" s="6">
        <f>IFERROR(VLOOKUP(A1423,'[1]CONSOLIDADO PREVIDENCIARIO'!$F$5:$H$1810,2,FALSE),"")</f>
        <v>1591165.64</v>
      </c>
      <c r="G1423" s="6">
        <f>IFERROR(VLOOKUP(A1423,'[1]CONSOLIDADO PREVIDENCIARIO'!$F$5:$H$1810,3,FALSE),"")</f>
        <v>3306647.63</v>
      </c>
      <c r="H1423" s="6" t="str">
        <f>IFERROR(VLOOKUP(A1423,'[1]CONSOLIDADO FINANCEIRO'!$F$5:$H$288,2,FALSE),"")</f>
        <v/>
      </c>
      <c r="I1423" s="6" t="str">
        <f>IFERROR(VLOOKUP(A1423,'[1]CONSOLIDADO FINANCEIRO'!$F$5:$H$288,3,FALSE),"")</f>
        <v/>
      </c>
      <c r="J1423" s="6">
        <f t="shared" si="44"/>
        <v>1591165.64</v>
      </c>
      <c r="K1423" s="6">
        <f t="shared" si="45"/>
        <v>3306647.63</v>
      </c>
    </row>
    <row r="1424" spans="1:11" ht="12.75" customHeight="1" x14ac:dyDescent="0.25">
      <c r="A1424" s="1" t="s">
        <v>1427</v>
      </c>
      <c r="B1424" s="3" t="s">
        <v>2174</v>
      </c>
      <c r="C1424" s="3" t="s">
        <v>2183</v>
      </c>
      <c r="D1424" s="1" t="s">
        <v>4</v>
      </c>
      <c r="E1424" s="1" t="s">
        <v>15</v>
      </c>
      <c r="F1424" s="6">
        <f>IFERROR(VLOOKUP(A1424,'[1]CONSOLIDADO PREVIDENCIARIO'!$F$5:$H$1810,2,FALSE),"")</f>
        <v>861869.56</v>
      </c>
      <c r="G1424" s="6">
        <f>IFERROR(VLOOKUP(A1424,'[1]CONSOLIDADO PREVIDENCIARIO'!$F$5:$H$1810,3,FALSE),"")</f>
        <v>1415928.12</v>
      </c>
      <c r="H1424" s="6" t="str">
        <f>IFERROR(VLOOKUP(A1424,'[1]CONSOLIDADO FINANCEIRO'!$F$5:$H$288,2,FALSE),"")</f>
        <v/>
      </c>
      <c r="I1424" s="6" t="str">
        <f>IFERROR(VLOOKUP(A1424,'[1]CONSOLIDADO FINANCEIRO'!$F$5:$H$288,3,FALSE),"")</f>
        <v/>
      </c>
      <c r="J1424" s="6">
        <f t="shared" si="44"/>
        <v>861869.56</v>
      </c>
      <c r="K1424" s="6">
        <f t="shared" si="45"/>
        <v>1415928.12</v>
      </c>
    </row>
    <row r="1425" spans="1:11" ht="12.75" customHeight="1" x14ac:dyDescent="0.25">
      <c r="A1425" s="1" t="s">
        <v>1428</v>
      </c>
      <c r="B1425" s="3" t="s">
        <v>2162</v>
      </c>
      <c r="C1425" s="3" t="s">
        <v>2176</v>
      </c>
      <c r="D1425" s="1" t="s">
        <v>4</v>
      </c>
      <c r="E1425" s="1" t="s">
        <v>15</v>
      </c>
      <c r="F1425" s="6">
        <f>IFERROR(VLOOKUP(A1425,'[1]CONSOLIDADO PREVIDENCIARIO'!$F$5:$H$1810,2,FALSE),"")</f>
        <v>715022.19</v>
      </c>
      <c r="G1425" s="6">
        <f>IFERROR(VLOOKUP(A1425,'[1]CONSOLIDADO PREVIDENCIARIO'!$F$5:$H$1810,3,FALSE),"")</f>
        <v>1130584.5</v>
      </c>
      <c r="H1425" s="6" t="str">
        <f>IFERROR(VLOOKUP(A1425,'[1]CONSOLIDADO FINANCEIRO'!$F$5:$H$288,2,FALSE),"")</f>
        <v/>
      </c>
      <c r="I1425" s="6" t="str">
        <f>IFERROR(VLOOKUP(A1425,'[1]CONSOLIDADO FINANCEIRO'!$F$5:$H$288,3,FALSE),"")</f>
        <v/>
      </c>
      <c r="J1425" s="6">
        <f t="shared" si="44"/>
        <v>715022.19</v>
      </c>
      <c r="K1425" s="6">
        <f t="shared" si="45"/>
        <v>1130584.5</v>
      </c>
    </row>
    <row r="1426" spans="1:11" ht="12.75" customHeight="1" x14ac:dyDescent="0.25">
      <c r="A1426" s="1" t="s">
        <v>1429</v>
      </c>
      <c r="B1426" s="3" t="s">
        <v>2168</v>
      </c>
      <c r="C1426" s="3" t="s">
        <v>2182</v>
      </c>
      <c r="D1426" s="1" t="s">
        <v>4</v>
      </c>
      <c r="E1426" s="1" t="s">
        <v>5</v>
      </c>
      <c r="F1426" s="6">
        <f>IFERROR(VLOOKUP(A1426,'[1]CONSOLIDADO PREVIDENCIARIO'!$F$5:$H$1810,2,FALSE),"")</f>
        <v>574946.64</v>
      </c>
      <c r="G1426" s="6">
        <f>IFERROR(VLOOKUP(A1426,'[1]CONSOLIDADO PREVIDENCIARIO'!$F$5:$H$1810,3,FALSE),"")</f>
        <v>453193.92</v>
      </c>
      <c r="H1426" s="6" t="str">
        <f>IFERROR(VLOOKUP(A1426,'[1]CONSOLIDADO FINANCEIRO'!$F$5:$H$288,2,FALSE),"")</f>
        <v/>
      </c>
      <c r="I1426" s="6" t="str">
        <f>IFERROR(VLOOKUP(A1426,'[1]CONSOLIDADO FINANCEIRO'!$F$5:$H$288,3,FALSE),"")</f>
        <v/>
      </c>
      <c r="J1426" s="6">
        <f t="shared" si="44"/>
        <v>574946.64</v>
      </c>
      <c r="K1426" s="6">
        <f t="shared" si="45"/>
        <v>453193.92</v>
      </c>
    </row>
    <row r="1427" spans="1:11" ht="12.75" customHeight="1" x14ac:dyDescent="0.25">
      <c r="A1427" s="1" t="s">
        <v>1430</v>
      </c>
      <c r="B1427" s="3" t="s">
        <v>2167</v>
      </c>
      <c r="C1427" s="3" t="s">
        <v>2182</v>
      </c>
      <c r="D1427" s="1" t="s">
        <v>8</v>
      </c>
      <c r="E1427" s="1" t="s">
        <v>15</v>
      </c>
      <c r="F1427" s="6">
        <f>IFERROR(VLOOKUP(A1427,'[1]CONSOLIDADO PREVIDENCIARIO'!$F$5:$H$1810,2,FALSE),"")</f>
        <v>4566663.08</v>
      </c>
      <c r="G1427" s="6">
        <f>IFERROR(VLOOKUP(A1427,'[1]CONSOLIDADO PREVIDENCIARIO'!$F$5:$H$1810,3,FALSE),"")</f>
        <v>11074490.85</v>
      </c>
      <c r="H1427" s="6" t="str">
        <f>IFERROR(VLOOKUP(A1427,'[1]CONSOLIDADO FINANCEIRO'!$F$5:$H$288,2,FALSE),"")</f>
        <v/>
      </c>
      <c r="I1427" s="6" t="str">
        <f>IFERROR(VLOOKUP(A1427,'[1]CONSOLIDADO FINANCEIRO'!$F$5:$H$288,3,FALSE),"")</f>
        <v/>
      </c>
      <c r="J1427" s="6">
        <f t="shared" si="44"/>
        <v>4566663.08</v>
      </c>
      <c r="K1427" s="6">
        <f t="shared" si="45"/>
        <v>11074490.85</v>
      </c>
    </row>
    <row r="1428" spans="1:11" ht="12.75" customHeight="1" x14ac:dyDescent="0.25">
      <c r="A1428" s="1" t="s">
        <v>1431</v>
      </c>
      <c r="B1428" s="3" t="s">
        <v>2153</v>
      </c>
      <c r="C1428" s="3" t="s">
        <v>2182</v>
      </c>
      <c r="D1428" s="1" t="s">
        <v>8</v>
      </c>
      <c r="E1428" s="1" t="s">
        <v>5</v>
      </c>
      <c r="F1428" s="6" t="str">
        <f>IFERROR(VLOOKUP(A1428,'[1]CONSOLIDADO PREVIDENCIARIO'!$F$5:$H$1810,2,FALSE),"")</f>
        <v/>
      </c>
      <c r="G1428" s="6" t="str">
        <f>IFERROR(VLOOKUP(A1428,'[1]CONSOLIDADO PREVIDENCIARIO'!$F$5:$H$1810,3,FALSE),"")</f>
        <v/>
      </c>
      <c r="H1428" s="6" t="str">
        <f>IFERROR(VLOOKUP(A1428,'[1]CONSOLIDADO FINANCEIRO'!$F$5:$H$288,2,FALSE),"")</f>
        <v/>
      </c>
      <c r="I1428" s="6" t="str">
        <f>IFERROR(VLOOKUP(A1428,'[1]CONSOLIDADO FINANCEIRO'!$F$5:$H$288,3,FALSE),"")</f>
        <v/>
      </c>
      <c r="J1428" s="6">
        <f t="shared" si="44"/>
        <v>0</v>
      </c>
      <c r="K1428" s="6">
        <f t="shared" si="45"/>
        <v>0</v>
      </c>
    </row>
    <row r="1429" spans="1:11" ht="12.75" customHeight="1" x14ac:dyDescent="0.25">
      <c r="A1429" s="1" t="s">
        <v>1432</v>
      </c>
      <c r="B1429" s="3" t="s">
        <v>2174</v>
      </c>
      <c r="C1429" s="3" t="s">
        <v>2183</v>
      </c>
      <c r="D1429" s="1" t="s">
        <v>4</v>
      </c>
      <c r="E1429" s="1" t="s">
        <v>5</v>
      </c>
      <c r="F1429" s="6">
        <f>IFERROR(VLOOKUP(A1429,'[1]CONSOLIDADO PREVIDENCIARIO'!$F$5:$H$1810,2,FALSE),"")</f>
        <v>928952.74</v>
      </c>
      <c r="G1429" s="6">
        <f>IFERROR(VLOOKUP(A1429,'[1]CONSOLIDADO PREVIDENCIARIO'!$F$5:$H$1810,3,FALSE),"")</f>
        <v>1033547.56</v>
      </c>
      <c r="H1429" s="6" t="str">
        <f>IFERROR(VLOOKUP(A1429,'[1]CONSOLIDADO FINANCEIRO'!$F$5:$H$288,2,FALSE),"")</f>
        <v/>
      </c>
      <c r="I1429" s="6" t="str">
        <f>IFERROR(VLOOKUP(A1429,'[1]CONSOLIDADO FINANCEIRO'!$F$5:$H$288,3,FALSE),"")</f>
        <v/>
      </c>
      <c r="J1429" s="6">
        <f t="shared" si="44"/>
        <v>928952.74</v>
      </c>
      <c r="K1429" s="6">
        <f t="shared" si="45"/>
        <v>1033547.56</v>
      </c>
    </row>
    <row r="1430" spans="1:11" ht="12.75" customHeight="1" x14ac:dyDescent="0.25">
      <c r="A1430" s="1" t="s">
        <v>1433</v>
      </c>
      <c r="B1430" s="3" t="s">
        <v>2174</v>
      </c>
      <c r="C1430" s="3" t="s">
        <v>2183</v>
      </c>
      <c r="D1430" s="1" t="s">
        <v>8</v>
      </c>
      <c r="E1430" s="1" t="s">
        <v>15</v>
      </c>
      <c r="F1430" s="6">
        <f>IFERROR(VLOOKUP(A1430,'[1]CONSOLIDADO PREVIDENCIARIO'!$F$5:$H$1810,2,FALSE),"")</f>
        <v>23353470</v>
      </c>
      <c r="G1430" s="6">
        <f>IFERROR(VLOOKUP(A1430,'[1]CONSOLIDADO PREVIDENCIARIO'!$F$5:$H$1810,3,FALSE),"")</f>
        <v>33138775.59</v>
      </c>
      <c r="H1430" s="6">
        <f>IFERROR(VLOOKUP(A1430,'[1]CONSOLIDADO FINANCEIRO'!$F$5:$H$288,2,FALSE),"")</f>
        <v>23353470</v>
      </c>
      <c r="I1430" s="6">
        <f>IFERROR(VLOOKUP(A1430,'[1]CONSOLIDADO FINANCEIRO'!$F$5:$H$288,3,FALSE),"")</f>
        <v>33138775.59</v>
      </c>
      <c r="J1430" s="6">
        <f t="shared" si="44"/>
        <v>46706940</v>
      </c>
      <c r="K1430" s="6">
        <f t="shared" si="45"/>
        <v>66277551.18</v>
      </c>
    </row>
    <row r="1431" spans="1:11" ht="12.75" customHeight="1" x14ac:dyDescent="0.25">
      <c r="A1431" s="1" t="s">
        <v>1434</v>
      </c>
      <c r="B1431" s="3" t="s">
        <v>2162</v>
      </c>
      <c r="C1431" s="3" t="s">
        <v>2176</v>
      </c>
      <c r="D1431" s="1" t="s">
        <v>4</v>
      </c>
      <c r="E1431" s="1" t="s">
        <v>5</v>
      </c>
      <c r="F1431" s="6">
        <f>IFERROR(VLOOKUP(A1431,'[1]CONSOLIDADO PREVIDENCIARIO'!$F$5:$H$1810,2,FALSE),"")</f>
        <v>730182.23</v>
      </c>
      <c r="G1431" s="6">
        <f>IFERROR(VLOOKUP(A1431,'[1]CONSOLIDADO PREVIDENCIARIO'!$F$5:$H$1810,3,FALSE),"")</f>
        <v>1668758.75</v>
      </c>
      <c r="H1431" s="6" t="str">
        <f>IFERROR(VLOOKUP(A1431,'[1]CONSOLIDADO FINANCEIRO'!$F$5:$H$288,2,FALSE),"")</f>
        <v/>
      </c>
      <c r="I1431" s="6" t="str">
        <f>IFERROR(VLOOKUP(A1431,'[1]CONSOLIDADO FINANCEIRO'!$F$5:$H$288,3,FALSE),"")</f>
        <v/>
      </c>
      <c r="J1431" s="6">
        <f t="shared" si="44"/>
        <v>730182.23</v>
      </c>
      <c r="K1431" s="6">
        <f t="shared" si="45"/>
        <v>1668758.75</v>
      </c>
    </row>
    <row r="1432" spans="1:11" ht="12.75" customHeight="1" x14ac:dyDescent="0.25">
      <c r="A1432" s="1" t="s">
        <v>1435</v>
      </c>
      <c r="B1432" s="3" t="s">
        <v>2169</v>
      </c>
      <c r="C1432" s="3" t="s">
        <v>2183</v>
      </c>
      <c r="D1432" s="1" t="s">
        <v>8</v>
      </c>
      <c r="E1432" s="1" t="s">
        <v>5</v>
      </c>
      <c r="F1432" s="6">
        <f>IFERROR(VLOOKUP(A1432,'[1]CONSOLIDADO PREVIDENCIARIO'!$F$5:$H$1810,2,FALSE),"")</f>
        <v>13815631.41</v>
      </c>
      <c r="G1432" s="6">
        <f>IFERROR(VLOOKUP(A1432,'[1]CONSOLIDADO PREVIDENCIARIO'!$F$5:$H$1810,3,FALSE),"")</f>
        <v>19653896.059999999</v>
      </c>
      <c r="H1432" s="6" t="str">
        <f>IFERROR(VLOOKUP(A1432,'[1]CONSOLIDADO FINANCEIRO'!$F$5:$H$288,2,FALSE),"")</f>
        <v/>
      </c>
      <c r="I1432" s="6" t="str">
        <f>IFERROR(VLOOKUP(A1432,'[1]CONSOLIDADO FINANCEIRO'!$F$5:$H$288,3,FALSE),"")</f>
        <v/>
      </c>
      <c r="J1432" s="6">
        <f t="shared" si="44"/>
        <v>13815631.41</v>
      </c>
      <c r="K1432" s="6">
        <f t="shared" si="45"/>
        <v>19653896.059999999</v>
      </c>
    </row>
    <row r="1433" spans="1:11" ht="12.75" customHeight="1" x14ac:dyDescent="0.25">
      <c r="A1433" s="1" t="s">
        <v>1436</v>
      </c>
      <c r="B1433" s="3" t="s">
        <v>2166</v>
      </c>
      <c r="C1433" s="3" t="s">
        <v>2182</v>
      </c>
      <c r="D1433" s="1" t="s">
        <v>8</v>
      </c>
      <c r="E1433" s="1" t="s">
        <v>5</v>
      </c>
      <c r="F1433" s="6">
        <f>IFERROR(VLOOKUP(A1433,'[1]CONSOLIDADO PREVIDENCIARIO'!$F$5:$H$1810,2,FALSE),"")</f>
        <v>12398617.560000001</v>
      </c>
      <c r="G1433" s="6">
        <f>IFERROR(VLOOKUP(A1433,'[1]CONSOLIDADO PREVIDENCIARIO'!$F$5:$H$1810,3,FALSE),"")</f>
        <v>17855312.199999999</v>
      </c>
      <c r="H1433" s="6" t="str">
        <f>IFERROR(VLOOKUP(A1433,'[1]CONSOLIDADO FINANCEIRO'!$F$5:$H$288,2,FALSE),"")</f>
        <v/>
      </c>
      <c r="I1433" s="6" t="str">
        <f>IFERROR(VLOOKUP(A1433,'[1]CONSOLIDADO FINANCEIRO'!$F$5:$H$288,3,FALSE),"")</f>
        <v/>
      </c>
      <c r="J1433" s="6">
        <f t="shared" si="44"/>
        <v>12398617.560000001</v>
      </c>
      <c r="K1433" s="6">
        <f t="shared" si="45"/>
        <v>17855312.199999999</v>
      </c>
    </row>
    <row r="1434" spans="1:11" ht="12.75" customHeight="1" x14ac:dyDescent="0.25">
      <c r="A1434" s="1" t="s">
        <v>1437</v>
      </c>
      <c r="B1434" s="3" t="s">
        <v>2162</v>
      </c>
      <c r="C1434" s="3" t="s">
        <v>2176</v>
      </c>
      <c r="D1434" s="1" t="s">
        <v>8</v>
      </c>
      <c r="E1434" s="1" t="s">
        <v>15</v>
      </c>
      <c r="F1434" s="6">
        <f>IFERROR(VLOOKUP(A1434,'[1]CONSOLIDADO PREVIDENCIARIO'!$F$5:$H$1810,2,FALSE),"")</f>
        <v>15274203.48</v>
      </c>
      <c r="G1434" s="6">
        <f>IFERROR(VLOOKUP(A1434,'[1]CONSOLIDADO PREVIDENCIARIO'!$F$5:$H$1810,3,FALSE),"")</f>
        <v>36474882.740000002</v>
      </c>
      <c r="H1434" s="6" t="str">
        <f>IFERROR(VLOOKUP(A1434,'[1]CONSOLIDADO FINANCEIRO'!$F$5:$H$288,2,FALSE),"")</f>
        <v/>
      </c>
      <c r="I1434" s="6" t="str">
        <f>IFERROR(VLOOKUP(A1434,'[1]CONSOLIDADO FINANCEIRO'!$F$5:$H$288,3,FALSE),"")</f>
        <v/>
      </c>
      <c r="J1434" s="6">
        <f t="shared" si="44"/>
        <v>15274203.48</v>
      </c>
      <c r="K1434" s="6">
        <f t="shared" si="45"/>
        <v>36474882.740000002</v>
      </c>
    </row>
    <row r="1435" spans="1:11" ht="12.75" customHeight="1" x14ac:dyDescent="0.25">
      <c r="A1435" s="1" t="s">
        <v>1438</v>
      </c>
      <c r="B1435" s="3" t="s">
        <v>2162</v>
      </c>
      <c r="C1435" s="3" t="s">
        <v>2176</v>
      </c>
      <c r="D1435" s="1" t="s">
        <v>8</v>
      </c>
      <c r="E1435" s="1" t="s">
        <v>5</v>
      </c>
      <c r="F1435" s="6">
        <f>IFERROR(VLOOKUP(A1435,'[1]CONSOLIDADO PREVIDENCIARIO'!$F$5:$H$1810,2,FALSE),"")</f>
        <v>7697030.4900000002</v>
      </c>
      <c r="G1435" s="6">
        <f>IFERROR(VLOOKUP(A1435,'[1]CONSOLIDADO PREVIDENCIARIO'!$F$5:$H$1810,3,FALSE),"")</f>
        <v>18655342.870000001</v>
      </c>
      <c r="H1435" s="6" t="str">
        <f>IFERROR(VLOOKUP(A1435,'[1]CONSOLIDADO FINANCEIRO'!$F$5:$H$288,2,FALSE),"")</f>
        <v/>
      </c>
      <c r="I1435" s="6" t="str">
        <f>IFERROR(VLOOKUP(A1435,'[1]CONSOLIDADO FINANCEIRO'!$F$5:$H$288,3,FALSE),"")</f>
        <v/>
      </c>
      <c r="J1435" s="6">
        <f t="shared" si="44"/>
        <v>7697030.4900000002</v>
      </c>
      <c r="K1435" s="6">
        <f t="shared" si="45"/>
        <v>18655342.870000001</v>
      </c>
    </row>
    <row r="1436" spans="1:11" ht="12.75" customHeight="1" x14ac:dyDescent="0.25">
      <c r="A1436" s="1" t="s">
        <v>1439</v>
      </c>
      <c r="B1436" s="3" t="s">
        <v>2171</v>
      </c>
      <c r="C1436" s="3" t="s">
        <v>2182</v>
      </c>
      <c r="D1436" s="1" t="s">
        <v>4</v>
      </c>
      <c r="E1436" s="1" t="s">
        <v>5</v>
      </c>
      <c r="F1436" s="6">
        <f>IFERROR(VLOOKUP(A1436,'[1]CONSOLIDADO PREVIDENCIARIO'!$F$5:$H$1810,2,FALSE),"")</f>
        <v>1394379.39</v>
      </c>
      <c r="G1436" s="6">
        <f>IFERROR(VLOOKUP(A1436,'[1]CONSOLIDADO PREVIDENCIARIO'!$F$5:$H$1810,3,FALSE),"")</f>
        <v>2289539.2599999998</v>
      </c>
      <c r="H1436" s="6" t="str">
        <f>IFERROR(VLOOKUP(A1436,'[1]CONSOLIDADO FINANCEIRO'!$F$5:$H$288,2,FALSE),"")</f>
        <v/>
      </c>
      <c r="I1436" s="6" t="str">
        <f>IFERROR(VLOOKUP(A1436,'[1]CONSOLIDADO FINANCEIRO'!$F$5:$H$288,3,FALSE),"")</f>
        <v/>
      </c>
      <c r="J1436" s="6">
        <f t="shared" si="44"/>
        <v>1394379.39</v>
      </c>
      <c r="K1436" s="6">
        <f t="shared" si="45"/>
        <v>2289539.2599999998</v>
      </c>
    </row>
    <row r="1437" spans="1:11" ht="12.75" customHeight="1" x14ac:dyDescent="0.25">
      <c r="A1437" s="1" t="s">
        <v>1440</v>
      </c>
      <c r="B1437" s="3" t="s">
        <v>2170</v>
      </c>
      <c r="C1437" s="3" t="s">
        <v>2176</v>
      </c>
      <c r="D1437" s="1" t="s">
        <v>8</v>
      </c>
      <c r="E1437" s="1" t="s">
        <v>5</v>
      </c>
      <c r="F1437" s="6">
        <f>IFERROR(VLOOKUP(A1437,'[1]CONSOLIDADO PREVIDENCIARIO'!$F$5:$H$1810,2,FALSE),"")</f>
        <v>5113227.0999999996</v>
      </c>
      <c r="G1437" s="6">
        <f>IFERROR(VLOOKUP(A1437,'[1]CONSOLIDADO PREVIDENCIARIO'!$F$5:$H$1810,3,FALSE),"")</f>
        <v>5101084.5999999996</v>
      </c>
      <c r="H1437" s="6" t="str">
        <f>IFERROR(VLOOKUP(A1437,'[1]CONSOLIDADO FINANCEIRO'!$F$5:$H$288,2,FALSE),"")</f>
        <v/>
      </c>
      <c r="I1437" s="6" t="str">
        <f>IFERROR(VLOOKUP(A1437,'[1]CONSOLIDADO FINANCEIRO'!$F$5:$H$288,3,FALSE),"")</f>
        <v/>
      </c>
      <c r="J1437" s="6">
        <f t="shared" si="44"/>
        <v>5113227.0999999996</v>
      </c>
      <c r="K1437" s="6">
        <f t="shared" si="45"/>
        <v>5101084.5999999996</v>
      </c>
    </row>
    <row r="1438" spans="1:11" ht="12.75" customHeight="1" x14ac:dyDescent="0.25">
      <c r="A1438" s="1" t="s">
        <v>1441</v>
      </c>
      <c r="B1438" s="3" t="s">
        <v>2177</v>
      </c>
      <c r="C1438" s="3" t="s">
        <v>2176</v>
      </c>
      <c r="D1438" s="1" t="s">
        <v>8</v>
      </c>
      <c r="E1438" s="1" t="s">
        <v>5</v>
      </c>
      <c r="F1438" s="6">
        <f>IFERROR(VLOOKUP(A1438,'[1]CONSOLIDADO PREVIDENCIARIO'!$F$5:$H$1810,2,FALSE),"")</f>
        <v>75423873</v>
      </c>
      <c r="G1438" s="6">
        <f>IFERROR(VLOOKUP(A1438,'[1]CONSOLIDADO PREVIDENCIARIO'!$F$5:$H$1810,3,FALSE),"")</f>
        <v>74203989.049999997</v>
      </c>
      <c r="H1438" s="6" t="str">
        <f>IFERROR(VLOOKUP(A1438,'[1]CONSOLIDADO FINANCEIRO'!$F$5:$H$288,2,FALSE),"")</f>
        <v/>
      </c>
      <c r="I1438" s="6" t="str">
        <f>IFERROR(VLOOKUP(A1438,'[1]CONSOLIDADO FINANCEIRO'!$F$5:$H$288,3,FALSE),"")</f>
        <v/>
      </c>
      <c r="J1438" s="6">
        <f t="shared" si="44"/>
        <v>75423873</v>
      </c>
      <c r="K1438" s="6">
        <f t="shared" si="45"/>
        <v>74203989.049999997</v>
      </c>
    </row>
    <row r="1439" spans="1:11" ht="12.75" customHeight="1" x14ac:dyDescent="0.25">
      <c r="A1439" s="1" t="s">
        <v>1442</v>
      </c>
      <c r="B1439" s="3" t="s">
        <v>2166</v>
      </c>
      <c r="C1439" s="3" t="s">
        <v>2182</v>
      </c>
      <c r="D1439" s="1" t="s">
        <v>4</v>
      </c>
      <c r="E1439" s="1" t="s">
        <v>15</v>
      </c>
      <c r="F1439" s="6" t="str">
        <f>IFERROR(VLOOKUP(A1439,'[1]CONSOLIDADO PREVIDENCIARIO'!$F$5:$H$1810,2,FALSE),"")</f>
        <v/>
      </c>
      <c r="G1439" s="6" t="str">
        <f>IFERROR(VLOOKUP(A1439,'[1]CONSOLIDADO PREVIDENCIARIO'!$F$5:$H$1810,3,FALSE),"")</f>
        <v/>
      </c>
      <c r="H1439" s="6">
        <f>IFERROR(VLOOKUP(A1439,'[1]CONSOLIDADO FINANCEIRO'!$F$5:$H$288,2,FALSE),"")</f>
        <v>3959365.91</v>
      </c>
      <c r="I1439" s="6">
        <f>IFERROR(VLOOKUP(A1439,'[1]CONSOLIDADO FINANCEIRO'!$F$5:$H$288,3,FALSE),"")</f>
        <v>0</v>
      </c>
      <c r="J1439" s="6">
        <f t="shared" si="44"/>
        <v>3959365.91</v>
      </c>
      <c r="K1439" s="6">
        <f t="shared" si="45"/>
        <v>0</v>
      </c>
    </row>
    <row r="1440" spans="1:11" ht="12.75" customHeight="1" x14ac:dyDescent="0.25">
      <c r="A1440" s="1" t="s">
        <v>1443</v>
      </c>
      <c r="B1440" s="3" t="s">
        <v>2167</v>
      </c>
      <c r="C1440" s="3" t="s">
        <v>2182</v>
      </c>
      <c r="D1440" s="1" t="s">
        <v>8</v>
      </c>
      <c r="E1440" s="1" t="s">
        <v>15</v>
      </c>
      <c r="F1440" s="6">
        <f>IFERROR(VLOOKUP(A1440,'[1]CONSOLIDADO PREVIDENCIARIO'!$F$5:$H$1810,2,FALSE),"")</f>
        <v>20664878.059999999</v>
      </c>
      <c r="G1440" s="6">
        <f>IFERROR(VLOOKUP(A1440,'[1]CONSOLIDADO PREVIDENCIARIO'!$F$5:$H$1810,3,FALSE),"")</f>
        <v>0</v>
      </c>
      <c r="H1440" s="6">
        <f>IFERROR(VLOOKUP(A1440,'[1]CONSOLIDADO FINANCEIRO'!$F$5:$H$288,2,FALSE),"")</f>
        <v>64674731.340000004</v>
      </c>
      <c r="I1440" s="6">
        <f>IFERROR(VLOOKUP(A1440,'[1]CONSOLIDADO FINANCEIRO'!$F$5:$H$288,3,FALSE),"")</f>
        <v>0</v>
      </c>
      <c r="J1440" s="6">
        <f t="shared" si="44"/>
        <v>85339609.400000006</v>
      </c>
      <c r="K1440" s="6">
        <f t="shared" si="45"/>
        <v>0</v>
      </c>
    </row>
    <row r="1441" spans="1:11" ht="12.75" customHeight="1" x14ac:dyDescent="0.25">
      <c r="A1441" s="1" t="s">
        <v>1444</v>
      </c>
      <c r="B1441" s="3" t="s">
        <v>2168</v>
      </c>
      <c r="C1441" s="3" t="s">
        <v>2182</v>
      </c>
      <c r="D1441" s="1" t="s">
        <v>8</v>
      </c>
      <c r="E1441" s="1" t="s">
        <v>5</v>
      </c>
      <c r="F1441" s="6">
        <f>IFERROR(VLOOKUP(A1441,'[1]CONSOLIDADO PREVIDENCIARIO'!$F$5:$H$1810,2,FALSE),"")</f>
        <v>3550890.56</v>
      </c>
      <c r="G1441" s="6">
        <f>IFERROR(VLOOKUP(A1441,'[1]CONSOLIDADO PREVIDENCIARIO'!$F$5:$H$1810,3,FALSE),"")</f>
        <v>5415207.4800000004</v>
      </c>
      <c r="H1441" s="6" t="str">
        <f>IFERROR(VLOOKUP(A1441,'[1]CONSOLIDADO FINANCEIRO'!$F$5:$H$288,2,FALSE),"")</f>
        <v/>
      </c>
      <c r="I1441" s="6" t="str">
        <f>IFERROR(VLOOKUP(A1441,'[1]CONSOLIDADO FINANCEIRO'!$F$5:$H$288,3,FALSE),"")</f>
        <v/>
      </c>
      <c r="J1441" s="6">
        <f t="shared" si="44"/>
        <v>3550890.56</v>
      </c>
      <c r="K1441" s="6">
        <f t="shared" si="45"/>
        <v>5415207.4800000004</v>
      </c>
    </row>
    <row r="1442" spans="1:11" ht="12.75" customHeight="1" x14ac:dyDescent="0.25">
      <c r="A1442" s="1" t="s">
        <v>1445</v>
      </c>
      <c r="B1442" s="3" t="s">
        <v>2162</v>
      </c>
      <c r="C1442" s="3" t="s">
        <v>2176</v>
      </c>
      <c r="D1442" s="1" t="s">
        <v>66</v>
      </c>
      <c r="E1442" s="1" t="s">
        <v>66</v>
      </c>
      <c r="F1442" s="6" t="str">
        <f>IFERROR(VLOOKUP(A1442,'[1]CONSOLIDADO PREVIDENCIARIO'!$F$5:$H$1810,2,FALSE),"")</f>
        <v/>
      </c>
      <c r="G1442" s="6" t="str">
        <f>IFERROR(VLOOKUP(A1442,'[1]CONSOLIDADO PREVIDENCIARIO'!$F$5:$H$1810,3,FALSE),"")</f>
        <v/>
      </c>
      <c r="H1442" s="6" t="str">
        <f>IFERROR(VLOOKUP(A1442,'[1]CONSOLIDADO FINANCEIRO'!$F$5:$H$288,2,FALSE),"")</f>
        <v/>
      </c>
      <c r="I1442" s="6" t="str">
        <f>IFERROR(VLOOKUP(A1442,'[1]CONSOLIDADO FINANCEIRO'!$F$5:$H$288,3,FALSE),"")</f>
        <v/>
      </c>
      <c r="J1442" s="6">
        <f t="shared" si="44"/>
        <v>0</v>
      </c>
      <c r="K1442" s="6">
        <f t="shared" si="45"/>
        <v>0</v>
      </c>
    </row>
    <row r="1443" spans="1:11" ht="12.75" customHeight="1" x14ac:dyDescent="0.25">
      <c r="A1443" s="1" t="s">
        <v>1446</v>
      </c>
      <c r="B1443" s="3" t="s">
        <v>2177</v>
      </c>
      <c r="C1443" s="3" t="s">
        <v>2176</v>
      </c>
      <c r="D1443" s="1" t="s">
        <v>4</v>
      </c>
      <c r="E1443" s="1" t="s">
        <v>5</v>
      </c>
      <c r="F1443" s="6">
        <f>IFERROR(VLOOKUP(A1443,'[1]CONSOLIDADO PREVIDENCIARIO'!$F$5:$H$1810,2,FALSE),"")</f>
        <v>2268463.09</v>
      </c>
      <c r="G1443" s="6">
        <f>IFERROR(VLOOKUP(A1443,'[1]CONSOLIDADO PREVIDENCIARIO'!$F$5:$H$1810,3,FALSE),"")</f>
        <v>2612669</v>
      </c>
      <c r="H1443" s="6" t="str">
        <f>IFERROR(VLOOKUP(A1443,'[1]CONSOLIDADO FINANCEIRO'!$F$5:$H$288,2,FALSE),"")</f>
        <v/>
      </c>
      <c r="I1443" s="6" t="str">
        <f>IFERROR(VLOOKUP(A1443,'[1]CONSOLIDADO FINANCEIRO'!$F$5:$H$288,3,FALSE),"")</f>
        <v/>
      </c>
      <c r="J1443" s="6">
        <f t="shared" si="44"/>
        <v>2268463.09</v>
      </c>
      <c r="K1443" s="6">
        <f t="shared" si="45"/>
        <v>2612669</v>
      </c>
    </row>
    <row r="1444" spans="1:11" ht="12.75" customHeight="1" x14ac:dyDescent="0.25">
      <c r="A1444" s="1" t="s">
        <v>1447</v>
      </c>
      <c r="B1444" s="3" t="s">
        <v>2153</v>
      </c>
      <c r="C1444" s="3" t="s">
        <v>2182</v>
      </c>
      <c r="D1444" s="1" t="s">
        <v>4</v>
      </c>
      <c r="E1444" s="1" t="s">
        <v>15</v>
      </c>
      <c r="F1444" s="6">
        <f>IFERROR(VLOOKUP(A1444,'[1]CONSOLIDADO PREVIDENCIARIO'!$F$5:$H$1810,2,FALSE),"")</f>
        <v>809593.13</v>
      </c>
      <c r="G1444" s="6">
        <f>IFERROR(VLOOKUP(A1444,'[1]CONSOLIDADO PREVIDENCIARIO'!$F$5:$H$1810,3,FALSE),"")</f>
        <v>2859112.77</v>
      </c>
      <c r="H1444" s="6" t="str">
        <f>IFERROR(VLOOKUP(A1444,'[1]CONSOLIDADO FINANCEIRO'!$F$5:$H$288,2,FALSE),"")</f>
        <v/>
      </c>
      <c r="I1444" s="6" t="str">
        <f>IFERROR(VLOOKUP(A1444,'[1]CONSOLIDADO FINANCEIRO'!$F$5:$H$288,3,FALSE),"")</f>
        <v/>
      </c>
      <c r="J1444" s="6">
        <f t="shared" si="44"/>
        <v>809593.13</v>
      </c>
      <c r="K1444" s="6">
        <f t="shared" si="45"/>
        <v>2859112.77</v>
      </c>
    </row>
    <row r="1445" spans="1:11" ht="12.75" customHeight="1" x14ac:dyDescent="0.25">
      <c r="A1445" s="1" t="s">
        <v>1448</v>
      </c>
      <c r="B1445" s="3" t="s">
        <v>2174</v>
      </c>
      <c r="C1445" s="3" t="s">
        <v>2183</v>
      </c>
      <c r="D1445" s="1" t="s">
        <v>4</v>
      </c>
      <c r="E1445" s="1" t="s">
        <v>15</v>
      </c>
      <c r="F1445" s="6">
        <f>IFERROR(VLOOKUP(A1445,'[1]CONSOLIDADO PREVIDENCIARIO'!$F$5:$H$1810,2,FALSE),"")</f>
        <v>982179.2</v>
      </c>
      <c r="G1445" s="6">
        <f>IFERROR(VLOOKUP(A1445,'[1]CONSOLIDADO PREVIDENCIARIO'!$F$5:$H$1810,3,FALSE),"")</f>
        <v>2454226.7400000002</v>
      </c>
      <c r="H1445" s="6" t="str">
        <f>IFERROR(VLOOKUP(A1445,'[1]CONSOLIDADO FINANCEIRO'!$F$5:$H$288,2,FALSE),"")</f>
        <v/>
      </c>
      <c r="I1445" s="6" t="str">
        <f>IFERROR(VLOOKUP(A1445,'[1]CONSOLIDADO FINANCEIRO'!$F$5:$H$288,3,FALSE),"")</f>
        <v/>
      </c>
      <c r="J1445" s="6">
        <f t="shared" si="44"/>
        <v>982179.2</v>
      </c>
      <c r="K1445" s="6">
        <f t="shared" si="45"/>
        <v>2454226.7400000002</v>
      </c>
    </row>
    <row r="1446" spans="1:11" ht="12.75" customHeight="1" x14ac:dyDescent="0.25">
      <c r="A1446" s="1" t="s">
        <v>1449</v>
      </c>
      <c r="B1446" s="3" t="s">
        <v>2169</v>
      </c>
      <c r="C1446" s="3" t="s">
        <v>2183</v>
      </c>
      <c r="D1446" s="1" t="s">
        <v>4</v>
      </c>
      <c r="E1446" s="1" t="s">
        <v>15</v>
      </c>
      <c r="F1446" s="6">
        <f>IFERROR(VLOOKUP(A1446,'[1]CONSOLIDADO PREVIDENCIARIO'!$F$5:$H$1810,2,FALSE),"")</f>
        <v>2162511.4</v>
      </c>
      <c r="G1446" s="6">
        <f>IFERROR(VLOOKUP(A1446,'[1]CONSOLIDADO PREVIDENCIARIO'!$F$5:$H$1810,3,FALSE),"")</f>
        <v>716255.57</v>
      </c>
      <c r="H1446" s="6" t="str">
        <f>IFERROR(VLOOKUP(A1446,'[1]CONSOLIDADO FINANCEIRO'!$F$5:$H$288,2,FALSE),"")</f>
        <v/>
      </c>
      <c r="I1446" s="6" t="str">
        <f>IFERROR(VLOOKUP(A1446,'[1]CONSOLIDADO FINANCEIRO'!$F$5:$H$288,3,FALSE),"")</f>
        <v/>
      </c>
      <c r="J1446" s="6">
        <f t="shared" si="44"/>
        <v>2162511.4</v>
      </c>
      <c r="K1446" s="6">
        <f t="shared" si="45"/>
        <v>716255.57</v>
      </c>
    </row>
    <row r="1447" spans="1:11" ht="12.75" customHeight="1" x14ac:dyDescent="0.25">
      <c r="A1447" s="1" t="s">
        <v>1450</v>
      </c>
      <c r="B1447" s="3" t="s">
        <v>2167</v>
      </c>
      <c r="C1447" s="3" t="s">
        <v>2182</v>
      </c>
      <c r="D1447" s="1" t="s">
        <v>8</v>
      </c>
      <c r="E1447" s="1" t="s">
        <v>15</v>
      </c>
      <c r="F1447" s="6">
        <f>IFERROR(VLOOKUP(A1447,'[1]CONSOLIDADO PREVIDENCIARIO'!$F$5:$H$1810,2,FALSE),"")</f>
        <v>10150989.82</v>
      </c>
      <c r="G1447" s="6">
        <f>IFERROR(VLOOKUP(A1447,'[1]CONSOLIDADO PREVIDENCIARIO'!$F$5:$H$1810,3,FALSE),"")</f>
        <v>0</v>
      </c>
      <c r="H1447" s="6" t="str">
        <f>IFERROR(VLOOKUP(A1447,'[1]CONSOLIDADO FINANCEIRO'!$F$5:$H$288,2,FALSE),"")</f>
        <v/>
      </c>
      <c r="I1447" s="6" t="str">
        <f>IFERROR(VLOOKUP(A1447,'[1]CONSOLIDADO FINANCEIRO'!$F$5:$H$288,3,FALSE),"")</f>
        <v/>
      </c>
      <c r="J1447" s="6">
        <f t="shared" si="44"/>
        <v>10150989.82</v>
      </c>
      <c r="K1447" s="6">
        <f t="shared" si="45"/>
        <v>0</v>
      </c>
    </row>
    <row r="1448" spans="1:11" ht="12.75" customHeight="1" x14ac:dyDescent="0.25">
      <c r="A1448" s="1" t="s">
        <v>1451</v>
      </c>
      <c r="B1448" s="3" t="s">
        <v>2166</v>
      </c>
      <c r="C1448" s="3" t="s">
        <v>2182</v>
      </c>
      <c r="D1448" s="1" t="s">
        <v>4</v>
      </c>
      <c r="E1448" s="1" t="s">
        <v>15</v>
      </c>
      <c r="F1448" s="6">
        <f>IFERROR(VLOOKUP(A1448,'[1]CONSOLIDADO PREVIDENCIARIO'!$F$5:$H$1810,2,FALSE),"")</f>
        <v>1692912.3</v>
      </c>
      <c r="G1448" s="6">
        <f>IFERROR(VLOOKUP(A1448,'[1]CONSOLIDADO PREVIDENCIARIO'!$F$5:$H$1810,3,FALSE),"")</f>
        <v>3264551.36</v>
      </c>
      <c r="H1448" s="6" t="str">
        <f>IFERROR(VLOOKUP(A1448,'[1]CONSOLIDADO FINANCEIRO'!$F$5:$H$288,2,FALSE),"")</f>
        <v/>
      </c>
      <c r="I1448" s="6" t="str">
        <f>IFERROR(VLOOKUP(A1448,'[1]CONSOLIDADO FINANCEIRO'!$F$5:$H$288,3,FALSE),"")</f>
        <v/>
      </c>
      <c r="J1448" s="6">
        <f t="shared" si="44"/>
        <v>1692912.3</v>
      </c>
      <c r="K1448" s="6">
        <f t="shared" si="45"/>
        <v>3264551.36</v>
      </c>
    </row>
    <row r="1449" spans="1:11" ht="12.75" customHeight="1" x14ac:dyDescent="0.25">
      <c r="A1449" s="1" t="s">
        <v>1452</v>
      </c>
      <c r="B1449" s="3" t="s">
        <v>2174</v>
      </c>
      <c r="C1449" s="3" t="s">
        <v>2183</v>
      </c>
      <c r="D1449" s="1" t="s">
        <v>4</v>
      </c>
      <c r="E1449" s="1" t="s">
        <v>5</v>
      </c>
      <c r="F1449" s="6">
        <f>IFERROR(VLOOKUP(A1449,'[1]CONSOLIDADO PREVIDENCIARIO'!$F$5:$H$1810,2,FALSE),"")</f>
        <v>889792.25</v>
      </c>
      <c r="G1449" s="6">
        <f>IFERROR(VLOOKUP(A1449,'[1]CONSOLIDADO PREVIDENCIARIO'!$F$5:$H$1810,3,FALSE),"")</f>
        <v>1348099.46</v>
      </c>
      <c r="H1449" s="6" t="str">
        <f>IFERROR(VLOOKUP(A1449,'[1]CONSOLIDADO FINANCEIRO'!$F$5:$H$288,2,FALSE),"")</f>
        <v/>
      </c>
      <c r="I1449" s="6" t="str">
        <f>IFERROR(VLOOKUP(A1449,'[1]CONSOLIDADO FINANCEIRO'!$F$5:$H$288,3,FALSE),"")</f>
        <v/>
      </c>
      <c r="J1449" s="6">
        <f t="shared" si="44"/>
        <v>889792.25</v>
      </c>
      <c r="K1449" s="6">
        <f t="shared" si="45"/>
        <v>1348099.46</v>
      </c>
    </row>
    <row r="1450" spans="1:11" ht="12.75" customHeight="1" x14ac:dyDescent="0.25">
      <c r="A1450" s="1" t="s">
        <v>1453</v>
      </c>
      <c r="B1450" s="3" t="s">
        <v>2166</v>
      </c>
      <c r="C1450" s="3" t="s">
        <v>2182</v>
      </c>
      <c r="D1450" s="1" t="s">
        <v>8</v>
      </c>
      <c r="E1450" s="1" t="s">
        <v>15</v>
      </c>
      <c r="F1450" s="6">
        <f>IFERROR(VLOOKUP(A1450,'[1]CONSOLIDADO PREVIDENCIARIO'!$F$5:$H$1810,2,FALSE),"")</f>
        <v>3149582.27</v>
      </c>
      <c r="G1450" s="6">
        <f>IFERROR(VLOOKUP(A1450,'[1]CONSOLIDADO PREVIDENCIARIO'!$F$5:$H$1810,3,FALSE),"")</f>
        <v>10820700.109999999</v>
      </c>
      <c r="H1450" s="6" t="str">
        <f>IFERROR(VLOOKUP(A1450,'[1]CONSOLIDADO FINANCEIRO'!$F$5:$H$288,2,FALSE),"")</f>
        <v/>
      </c>
      <c r="I1450" s="6" t="str">
        <f>IFERROR(VLOOKUP(A1450,'[1]CONSOLIDADO FINANCEIRO'!$F$5:$H$288,3,FALSE),"")</f>
        <v/>
      </c>
      <c r="J1450" s="6">
        <f t="shared" si="44"/>
        <v>3149582.27</v>
      </c>
      <c r="K1450" s="6">
        <f t="shared" si="45"/>
        <v>10820700.109999999</v>
      </c>
    </row>
    <row r="1451" spans="1:11" ht="12.75" customHeight="1" x14ac:dyDescent="0.25">
      <c r="A1451" s="1" t="s">
        <v>1454</v>
      </c>
      <c r="B1451" s="3" t="s">
        <v>2162</v>
      </c>
      <c r="C1451" s="3" t="s">
        <v>2176</v>
      </c>
      <c r="D1451" s="1" t="s">
        <v>4</v>
      </c>
      <c r="E1451" s="1" t="s">
        <v>5</v>
      </c>
      <c r="F1451" s="6" t="str">
        <f>IFERROR(VLOOKUP(A1451,'[1]CONSOLIDADO PREVIDENCIARIO'!$F$5:$H$1810,2,FALSE),"")</f>
        <v/>
      </c>
      <c r="G1451" s="6" t="str">
        <f>IFERROR(VLOOKUP(A1451,'[1]CONSOLIDADO PREVIDENCIARIO'!$F$5:$H$1810,3,FALSE),"")</f>
        <v/>
      </c>
      <c r="H1451" s="6" t="str">
        <f>IFERROR(VLOOKUP(A1451,'[1]CONSOLIDADO FINANCEIRO'!$F$5:$H$288,2,FALSE),"")</f>
        <v/>
      </c>
      <c r="I1451" s="6" t="str">
        <f>IFERROR(VLOOKUP(A1451,'[1]CONSOLIDADO FINANCEIRO'!$F$5:$H$288,3,FALSE),"")</f>
        <v/>
      </c>
      <c r="J1451" s="6">
        <f t="shared" si="44"/>
        <v>0</v>
      </c>
      <c r="K1451" s="6">
        <f t="shared" si="45"/>
        <v>0</v>
      </c>
    </row>
    <row r="1452" spans="1:11" ht="12.75" customHeight="1" x14ac:dyDescent="0.25">
      <c r="A1452" s="1" t="s">
        <v>1455</v>
      </c>
      <c r="B1452" s="3" t="s">
        <v>2161</v>
      </c>
      <c r="C1452" s="3" t="s">
        <v>2182</v>
      </c>
      <c r="D1452" s="1" t="s">
        <v>8</v>
      </c>
      <c r="E1452" s="1" t="s">
        <v>5</v>
      </c>
      <c r="F1452" s="6">
        <f>IFERROR(VLOOKUP(A1452,'[1]CONSOLIDADO PREVIDENCIARIO'!$F$5:$H$1810,2,FALSE),"")</f>
        <v>5088743.1500000004</v>
      </c>
      <c r="G1452" s="6">
        <f>IFERROR(VLOOKUP(A1452,'[1]CONSOLIDADO PREVIDENCIARIO'!$F$5:$H$1810,3,FALSE),"")</f>
        <v>4964400.4000000004</v>
      </c>
      <c r="H1452" s="6">
        <f>IFERROR(VLOOKUP(A1452,'[1]CONSOLIDADO FINANCEIRO'!$F$5:$H$288,2,FALSE),"")</f>
        <v>557757.94999999995</v>
      </c>
      <c r="I1452" s="6">
        <f>IFERROR(VLOOKUP(A1452,'[1]CONSOLIDADO FINANCEIRO'!$F$5:$H$288,3,FALSE),"")</f>
        <v>0</v>
      </c>
      <c r="J1452" s="6">
        <f t="shared" si="44"/>
        <v>5646501.1000000006</v>
      </c>
      <c r="K1452" s="6">
        <f t="shared" si="45"/>
        <v>4964400.4000000004</v>
      </c>
    </row>
    <row r="1453" spans="1:11" ht="12.75" customHeight="1" x14ac:dyDescent="0.25">
      <c r="A1453" s="1" t="s">
        <v>1456</v>
      </c>
      <c r="B1453" s="3" t="s">
        <v>2162</v>
      </c>
      <c r="C1453" s="3" t="s">
        <v>2176</v>
      </c>
      <c r="D1453" s="1" t="s">
        <v>4</v>
      </c>
      <c r="E1453" s="1" t="s">
        <v>15</v>
      </c>
      <c r="F1453" s="6">
        <f>IFERROR(VLOOKUP(A1453,'[1]CONSOLIDADO PREVIDENCIARIO'!$F$5:$H$1810,2,FALSE),"")</f>
        <v>1109752.04</v>
      </c>
      <c r="G1453" s="6">
        <f>IFERROR(VLOOKUP(A1453,'[1]CONSOLIDADO PREVIDENCIARIO'!$F$5:$H$1810,3,FALSE),"")</f>
        <v>657798.03</v>
      </c>
      <c r="H1453" s="6" t="str">
        <f>IFERROR(VLOOKUP(A1453,'[1]CONSOLIDADO FINANCEIRO'!$F$5:$H$288,2,FALSE),"")</f>
        <v/>
      </c>
      <c r="I1453" s="6" t="str">
        <f>IFERROR(VLOOKUP(A1453,'[1]CONSOLIDADO FINANCEIRO'!$F$5:$H$288,3,FALSE),"")</f>
        <v/>
      </c>
      <c r="J1453" s="6">
        <f t="shared" si="44"/>
        <v>1109752.04</v>
      </c>
      <c r="K1453" s="6">
        <f t="shared" si="45"/>
        <v>657798.03</v>
      </c>
    </row>
    <row r="1454" spans="1:11" ht="12.75" customHeight="1" x14ac:dyDescent="0.25">
      <c r="A1454" s="1" t="s">
        <v>1457</v>
      </c>
      <c r="B1454" s="3" t="s">
        <v>2159</v>
      </c>
      <c r="C1454" s="3" t="s">
        <v>2176</v>
      </c>
      <c r="D1454" s="1" t="s">
        <v>4</v>
      </c>
      <c r="E1454" s="1" t="s">
        <v>15</v>
      </c>
      <c r="F1454" s="6" t="str">
        <f>IFERROR(VLOOKUP(A1454,'[1]CONSOLIDADO PREVIDENCIARIO'!$F$5:$H$1810,2,FALSE),"")</f>
        <v/>
      </c>
      <c r="G1454" s="6" t="str">
        <f>IFERROR(VLOOKUP(A1454,'[1]CONSOLIDADO PREVIDENCIARIO'!$F$5:$H$1810,3,FALSE),"")</f>
        <v/>
      </c>
      <c r="H1454" s="6" t="str">
        <f>IFERROR(VLOOKUP(A1454,'[1]CONSOLIDADO FINANCEIRO'!$F$5:$H$288,2,FALSE),"")</f>
        <v/>
      </c>
      <c r="I1454" s="6" t="str">
        <f>IFERROR(VLOOKUP(A1454,'[1]CONSOLIDADO FINANCEIRO'!$F$5:$H$288,3,FALSE),"")</f>
        <v/>
      </c>
      <c r="J1454" s="6">
        <f t="shared" si="44"/>
        <v>0</v>
      </c>
      <c r="K1454" s="6">
        <f t="shared" si="45"/>
        <v>0</v>
      </c>
    </row>
    <row r="1455" spans="1:11" ht="12.75" customHeight="1" x14ac:dyDescent="0.25">
      <c r="A1455" s="1" t="s">
        <v>1458</v>
      </c>
      <c r="B1455" s="3" t="s">
        <v>2168</v>
      </c>
      <c r="C1455" s="3" t="s">
        <v>2182</v>
      </c>
      <c r="D1455" s="1" t="s">
        <v>8</v>
      </c>
      <c r="E1455" s="1" t="s">
        <v>5</v>
      </c>
      <c r="F1455" s="6">
        <f>IFERROR(VLOOKUP(A1455,'[1]CONSOLIDADO PREVIDENCIARIO'!$F$5:$H$1810,2,FALSE),"")</f>
        <v>5290535.84</v>
      </c>
      <c r="G1455" s="6">
        <f>IFERROR(VLOOKUP(A1455,'[1]CONSOLIDADO PREVIDENCIARIO'!$F$5:$H$1810,3,FALSE),"")</f>
        <v>6177294.1699999999</v>
      </c>
      <c r="H1455" s="6" t="str">
        <f>IFERROR(VLOOKUP(A1455,'[1]CONSOLIDADO FINANCEIRO'!$F$5:$H$288,2,FALSE),"")</f>
        <v/>
      </c>
      <c r="I1455" s="6" t="str">
        <f>IFERROR(VLOOKUP(A1455,'[1]CONSOLIDADO FINANCEIRO'!$F$5:$H$288,3,FALSE),"")</f>
        <v/>
      </c>
      <c r="J1455" s="6">
        <f t="shared" si="44"/>
        <v>5290535.84</v>
      </c>
      <c r="K1455" s="6">
        <f t="shared" si="45"/>
        <v>6177294.1699999999</v>
      </c>
    </row>
    <row r="1456" spans="1:11" ht="12.75" customHeight="1" x14ac:dyDescent="0.25">
      <c r="A1456" s="1" t="s">
        <v>1459</v>
      </c>
      <c r="B1456" s="3" t="s">
        <v>2164</v>
      </c>
      <c r="C1456" s="3" t="s">
        <v>2180</v>
      </c>
      <c r="D1456" s="1" t="s">
        <v>8</v>
      </c>
      <c r="E1456" s="1" t="s">
        <v>5</v>
      </c>
      <c r="F1456" s="6" t="str">
        <f>IFERROR(VLOOKUP(A1456,'[1]CONSOLIDADO PREVIDENCIARIO'!$F$5:$H$1810,2,FALSE),"")</f>
        <v/>
      </c>
      <c r="G1456" s="6" t="str">
        <f>IFERROR(VLOOKUP(A1456,'[1]CONSOLIDADO PREVIDENCIARIO'!$F$5:$H$1810,3,FALSE),"")</f>
        <v/>
      </c>
      <c r="H1456" s="6" t="str">
        <f>IFERROR(VLOOKUP(A1456,'[1]CONSOLIDADO FINANCEIRO'!$F$5:$H$288,2,FALSE),"")</f>
        <v/>
      </c>
      <c r="I1456" s="6" t="str">
        <f>IFERROR(VLOOKUP(A1456,'[1]CONSOLIDADO FINANCEIRO'!$F$5:$H$288,3,FALSE),"")</f>
        <v/>
      </c>
      <c r="J1456" s="6">
        <f t="shared" si="44"/>
        <v>0</v>
      </c>
      <c r="K1456" s="6">
        <f t="shared" si="45"/>
        <v>0</v>
      </c>
    </row>
    <row r="1457" spans="1:11" ht="12.75" customHeight="1" x14ac:dyDescent="0.25">
      <c r="A1457" s="1" t="s">
        <v>1460</v>
      </c>
      <c r="B1457" s="3" t="s">
        <v>2174</v>
      </c>
      <c r="C1457" s="3" t="s">
        <v>2183</v>
      </c>
      <c r="D1457" s="1" t="s">
        <v>4</v>
      </c>
      <c r="E1457" s="1" t="s">
        <v>15</v>
      </c>
      <c r="F1457" s="6">
        <f>IFERROR(VLOOKUP(A1457,'[1]CONSOLIDADO PREVIDENCIARIO'!$F$5:$H$1810,2,FALSE),"")</f>
        <v>1053501.06</v>
      </c>
      <c r="G1457" s="6">
        <f>IFERROR(VLOOKUP(A1457,'[1]CONSOLIDADO PREVIDENCIARIO'!$F$5:$H$1810,3,FALSE),"")</f>
        <v>3104008.92</v>
      </c>
      <c r="H1457" s="6" t="str">
        <f>IFERROR(VLOOKUP(A1457,'[1]CONSOLIDADO FINANCEIRO'!$F$5:$H$288,2,FALSE),"")</f>
        <v/>
      </c>
      <c r="I1457" s="6" t="str">
        <f>IFERROR(VLOOKUP(A1457,'[1]CONSOLIDADO FINANCEIRO'!$F$5:$H$288,3,FALSE),"")</f>
        <v/>
      </c>
      <c r="J1457" s="6">
        <f t="shared" si="44"/>
        <v>1053501.06</v>
      </c>
      <c r="K1457" s="6">
        <f t="shared" si="45"/>
        <v>3104008.92</v>
      </c>
    </row>
    <row r="1458" spans="1:11" ht="12.75" customHeight="1" x14ac:dyDescent="0.25">
      <c r="A1458" s="1" t="s">
        <v>1461</v>
      </c>
      <c r="B1458" s="3" t="s">
        <v>2174</v>
      </c>
      <c r="C1458" s="3" t="s">
        <v>2183</v>
      </c>
      <c r="D1458" s="1" t="s">
        <v>89</v>
      </c>
      <c r="E1458" s="1" t="s">
        <v>5</v>
      </c>
      <c r="F1458" s="6">
        <f>IFERROR(VLOOKUP(A1458,'[1]CONSOLIDADO PREVIDENCIARIO'!$F$5:$H$1810,2,FALSE),"")</f>
        <v>30549283.640000001</v>
      </c>
      <c r="G1458" s="6">
        <f>IFERROR(VLOOKUP(A1458,'[1]CONSOLIDADO PREVIDENCIARIO'!$F$5:$H$1810,3,FALSE),"")</f>
        <v>25075686.510000002</v>
      </c>
      <c r="H1458" s="6">
        <f>IFERROR(VLOOKUP(A1458,'[1]CONSOLIDADO FINANCEIRO'!$F$5:$H$288,2,FALSE),"")</f>
        <v>27714559.02</v>
      </c>
      <c r="I1458" s="6">
        <f>IFERROR(VLOOKUP(A1458,'[1]CONSOLIDADO FINANCEIRO'!$F$5:$H$288,3,FALSE),"")</f>
        <v>22786183.100000001</v>
      </c>
      <c r="J1458" s="6">
        <f t="shared" si="44"/>
        <v>58263842.659999996</v>
      </c>
      <c r="K1458" s="6">
        <f t="shared" si="45"/>
        <v>47861869.609999999</v>
      </c>
    </row>
    <row r="1459" spans="1:11" ht="12.75" customHeight="1" x14ac:dyDescent="0.25">
      <c r="A1459" s="1" t="s">
        <v>1462</v>
      </c>
      <c r="B1459" s="3" t="s">
        <v>2153</v>
      </c>
      <c r="C1459" s="3" t="s">
        <v>2182</v>
      </c>
      <c r="D1459" s="1" t="s">
        <v>8</v>
      </c>
      <c r="E1459" s="1" t="s">
        <v>5</v>
      </c>
      <c r="F1459" s="6">
        <f>IFERROR(VLOOKUP(A1459,'[1]CONSOLIDADO PREVIDENCIARIO'!$F$5:$H$1810,2,FALSE),"")</f>
        <v>15602631.779999999</v>
      </c>
      <c r="G1459" s="6">
        <f>IFERROR(VLOOKUP(A1459,'[1]CONSOLIDADO PREVIDENCIARIO'!$F$5:$H$1810,3,FALSE),"")</f>
        <v>508555.92</v>
      </c>
      <c r="H1459" s="6" t="str">
        <f>IFERROR(VLOOKUP(A1459,'[1]CONSOLIDADO FINANCEIRO'!$F$5:$H$288,2,FALSE),"")</f>
        <v/>
      </c>
      <c r="I1459" s="6" t="str">
        <f>IFERROR(VLOOKUP(A1459,'[1]CONSOLIDADO FINANCEIRO'!$F$5:$H$288,3,FALSE),"")</f>
        <v/>
      </c>
      <c r="J1459" s="6">
        <f t="shared" si="44"/>
        <v>15602631.779999999</v>
      </c>
      <c r="K1459" s="6">
        <f t="shared" si="45"/>
        <v>508555.92</v>
      </c>
    </row>
    <row r="1460" spans="1:11" ht="12.75" customHeight="1" x14ac:dyDescent="0.25">
      <c r="A1460" s="1" t="s">
        <v>1463</v>
      </c>
      <c r="B1460" s="3" t="s">
        <v>2162</v>
      </c>
      <c r="C1460" s="3" t="s">
        <v>2176</v>
      </c>
      <c r="D1460" s="1" t="s">
        <v>4</v>
      </c>
      <c r="E1460" s="1" t="s">
        <v>15</v>
      </c>
      <c r="F1460" s="6">
        <f>IFERROR(VLOOKUP(A1460,'[1]CONSOLIDADO PREVIDENCIARIO'!$F$5:$H$1810,2,FALSE),"")</f>
        <v>0</v>
      </c>
      <c r="G1460" s="6">
        <f>IFERROR(VLOOKUP(A1460,'[1]CONSOLIDADO PREVIDENCIARIO'!$F$5:$H$1810,3,FALSE),"")</f>
        <v>115575.65</v>
      </c>
      <c r="H1460" s="6" t="str">
        <f>IFERROR(VLOOKUP(A1460,'[1]CONSOLIDADO FINANCEIRO'!$F$5:$H$288,2,FALSE),"")</f>
        <v/>
      </c>
      <c r="I1460" s="6" t="str">
        <f>IFERROR(VLOOKUP(A1460,'[1]CONSOLIDADO FINANCEIRO'!$F$5:$H$288,3,FALSE),"")</f>
        <v/>
      </c>
      <c r="J1460" s="6">
        <f t="shared" si="44"/>
        <v>0</v>
      </c>
      <c r="K1460" s="6">
        <f t="shared" si="45"/>
        <v>115575.65</v>
      </c>
    </row>
    <row r="1461" spans="1:11" ht="12.75" customHeight="1" x14ac:dyDescent="0.25">
      <c r="A1461" s="1" t="s">
        <v>1464</v>
      </c>
      <c r="B1461" s="3" t="s">
        <v>2162</v>
      </c>
      <c r="C1461" s="3" t="s">
        <v>2176</v>
      </c>
      <c r="D1461" s="1" t="s">
        <v>4</v>
      </c>
      <c r="E1461" s="1" t="s">
        <v>5</v>
      </c>
      <c r="F1461" s="6">
        <f>IFERROR(VLOOKUP(A1461,'[1]CONSOLIDADO PREVIDENCIARIO'!$F$5:$H$1810,2,FALSE),"")</f>
        <v>2580900.7400000002</v>
      </c>
      <c r="G1461" s="6">
        <f>IFERROR(VLOOKUP(A1461,'[1]CONSOLIDADO PREVIDENCIARIO'!$F$5:$H$1810,3,FALSE),"")</f>
        <v>3589222.19</v>
      </c>
      <c r="H1461" s="6" t="str">
        <f>IFERROR(VLOOKUP(A1461,'[1]CONSOLIDADO FINANCEIRO'!$F$5:$H$288,2,FALSE),"")</f>
        <v/>
      </c>
      <c r="I1461" s="6" t="str">
        <f>IFERROR(VLOOKUP(A1461,'[1]CONSOLIDADO FINANCEIRO'!$F$5:$H$288,3,FALSE),"")</f>
        <v/>
      </c>
      <c r="J1461" s="6">
        <f t="shared" si="44"/>
        <v>2580900.7400000002</v>
      </c>
      <c r="K1461" s="6">
        <f t="shared" si="45"/>
        <v>3589222.19</v>
      </c>
    </row>
    <row r="1462" spans="1:11" ht="12.75" customHeight="1" x14ac:dyDescent="0.25">
      <c r="A1462" s="1" t="s">
        <v>1465</v>
      </c>
      <c r="B1462" s="3" t="s">
        <v>2162</v>
      </c>
      <c r="C1462" s="3" t="s">
        <v>2176</v>
      </c>
      <c r="D1462" s="1" t="s">
        <v>8</v>
      </c>
      <c r="E1462" s="1" t="s">
        <v>5</v>
      </c>
      <c r="F1462" s="6">
        <f>IFERROR(VLOOKUP(A1462,'[1]CONSOLIDADO PREVIDENCIARIO'!$F$5:$H$1810,2,FALSE),"")</f>
        <v>2236571.79</v>
      </c>
      <c r="G1462" s="6">
        <f>IFERROR(VLOOKUP(A1462,'[1]CONSOLIDADO PREVIDENCIARIO'!$F$5:$H$1810,3,FALSE),"")</f>
        <v>7797108.3600000003</v>
      </c>
      <c r="H1462" s="6" t="str">
        <f>IFERROR(VLOOKUP(A1462,'[1]CONSOLIDADO FINANCEIRO'!$F$5:$H$288,2,FALSE),"")</f>
        <v/>
      </c>
      <c r="I1462" s="6" t="str">
        <f>IFERROR(VLOOKUP(A1462,'[1]CONSOLIDADO FINANCEIRO'!$F$5:$H$288,3,FALSE),"")</f>
        <v/>
      </c>
      <c r="J1462" s="6">
        <f t="shared" si="44"/>
        <v>2236571.79</v>
      </c>
      <c r="K1462" s="6">
        <f t="shared" si="45"/>
        <v>7797108.3600000003</v>
      </c>
    </row>
    <row r="1463" spans="1:11" ht="12.75" customHeight="1" x14ac:dyDescent="0.25">
      <c r="A1463" s="1" t="s">
        <v>1466</v>
      </c>
      <c r="B1463" s="3" t="s">
        <v>2162</v>
      </c>
      <c r="C1463" s="3" t="s">
        <v>2176</v>
      </c>
      <c r="D1463" s="1" t="s">
        <v>8</v>
      </c>
      <c r="E1463" s="1" t="s">
        <v>15</v>
      </c>
      <c r="F1463" s="6">
        <f>IFERROR(VLOOKUP(A1463,'[1]CONSOLIDADO PREVIDENCIARIO'!$F$5:$H$1810,2,FALSE),"")</f>
        <v>2438159.85</v>
      </c>
      <c r="G1463" s="6">
        <f>IFERROR(VLOOKUP(A1463,'[1]CONSOLIDADO PREVIDENCIARIO'!$F$5:$H$1810,3,FALSE),"")</f>
        <v>4856876.4000000004</v>
      </c>
      <c r="H1463" s="6" t="str">
        <f>IFERROR(VLOOKUP(A1463,'[1]CONSOLIDADO FINANCEIRO'!$F$5:$H$288,2,FALSE),"")</f>
        <v/>
      </c>
      <c r="I1463" s="6" t="str">
        <f>IFERROR(VLOOKUP(A1463,'[1]CONSOLIDADO FINANCEIRO'!$F$5:$H$288,3,FALSE),"")</f>
        <v/>
      </c>
      <c r="J1463" s="6">
        <f t="shared" si="44"/>
        <v>2438159.85</v>
      </c>
      <c r="K1463" s="6">
        <f t="shared" si="45"/>
        <v>4856876.4000000004</v>
      </c>
    </row>
    <row r="1464" spans="1:11" ht="12.75" customHeight="1" x14ac:dyDescent="0.25">
      <c r="A1464" s="1" t="s">
        <v>1467</v>
      </c>
      <c r="B1464" s="3" t="s">
        <v>2169</v>
      </c>
      <c r="C1464" s="3" t="s">
        <v>2183</v>
      </c>
      <c r="D1464" s="1" t="s">
        <v>4</v>
      </c>
      <c r="E1464" s="1" t="s">
        <v>5</v>
      </c>
      <c r="F1464" s="6">
        <f>IFERROR(VLOOKUP(A1464,'[1]CONSOLIDADO PREVIDENCIARIO'!$F$5:$H$1810,2,FALSE),"")</f>
        <v>1331228.8799999999</v>
      </c>
      <c r="G1464" s="6">
        <f>IFERROR(VLOOKUP(A1464,'[1]CONSOLIDADO PREVIDENCIARIO'!$F$5:$H$1810,3,FALSE),"")</f>
        <v>1331228.8799999999</v>
      </c>
      <c r="H1464" s="6" t="str">
        <f>IFERROR(VLOOKUP(A1464,'[1]CONSOLIDADO FINANCEIRO'!$F$5:$H$288,2,FALSE),"")</f>
        <v/>
      </c>
      <c r="I1464" s="6" t="str">
        <f>IFERROR(VLOOKUP(A1464,'[1]CONSOLIDADO FINANCEIRO'!$F$5:$H$288,3,FALSE),"")</f>
        <v/>
      </c>
      <c r="J1464" s="6">
        <f t="shared" si="44"/>
        <v>1331228.8799999999</v>
      </c>
      <c r="K1464" s="6">
        <f t="shared" si="45"/>
        <v>1331228.8799999999</v>
      </c>
    </row>
    <row r="1465" spans="1:11" ht="12.75" customHeight="1" x14ac:dyDescent="0.25">
      <c r="A1465" s="1" t="s">
        <v>1468</v>
      </c>
      <c r="B1465" s="3" t="s">
        <v>2169</v>
      </c>
      <c r="C1465" s="3" t="s">
        <v>2183</v>
      </c>
      <c r="D1465" s="1" t="s">
        <v>4</v>
      </c>
      <c r="E1465" s="1" t="s">
        <v>15</v>
      </c>
      <c r="F1465" s="6">
        <f>IFERROR(VLOOKUP(A1465,'[1]CONSOLIDADO PREVIDENCIARIO'!$F$5:$H$1810,2,FALSE),"")</f>
        <v>2052870.02</v>
      </c>
      <c r="G1465" s="6">
        <f>IFERROR(VLOOKUP(A1465,'[1]CONSOLIDADO PREVIDENCIARIO'!$F$5:$H$1810,3,FALSE),"")</f>
        <v>2152205.6</v>
      </c>
      <c r="H1465" s="6" t="str">
        <f>IFERROR(VLOOKUP(A1465,'[1]CONSOLIDADO FINANCEIRO'!$F$5:$H$288,2,FALSE),"")</f>
        <v/>
      </c>
      <c r="I1465" s="6" t="str">
        <f>IFERROR(VLOOKUP(A1465,'[1]CONSOLIDADO FINANCEIRO'!$F$5:$H$288,3,FALSE),"")</f>
        <v/>
      </c>
      <c r="J1465" s="6">
        <f t="shared" si="44"/>
        <v>2052870.02</v>
      </c>
      <c r="K1465" s="6">
        <f t="shared" si="45"/>
        <v>2152205.6</v>
      </c>
    </row>
    <row r="1466" spans="1:11" ht="12.75" customHeight="1" x14ac:dyDescent="0.25">
      <c r="A1466" s="1" t="s">
        <v>1469</v>
      </c>
      <c r="B1466" s="3" t="s">
        <v>2177</v>
      </c>
      <c r="C1466" s="3" t="s">
        <v>2176</v>
      </c>
      <c r="D1466" s="1" t="s">
        <v>8</v>
      </c>
      <c r="E1466" s="1" t="s">
        <v>5</v>
      </c>
      <c r="F1466" s="6">
        <f>IFERROR(VLOOKUP(A1466,'[1]CONSOLIDADO PREVIDENCIARIO'!$F$5:$H$1810,2,FALSE),"")</f>
        <v>14730131.710000001</v>
      </c>
      <c r="G1466" s="6">
        <f>IFERROR(VLOOKUP(A1466,'[1]CONSOLIDADO PREVIDENCIARIO'!$F$5:$H$1810,3,FALSE),"")</f>
        <v>17330674.800000001</v>
      </c>
      <c r="H1466" s="6" t="str">
        <f>IFERROR(VLOOKUP(A1466,'[1]CONSOLIDADO FINANCEIRO'!$F$5:$H$288,2,FALSE),"")</f>
        <v/>
      </c>
      <c r="I1466" s="6" t="str">
        <f>IFERROR(VLOOKUP(A1466,'[1]CONSOLIDADO FINANCEIRO'!$F$5:$H$288,3,FALSE),"")</f>
        <v/>
      </c>
      <c r="J1466" s="6">
        <f t="shared" si="44"/>
        <v>14730131.710000001</v>
      </c>
      <c r="K1466" s="6">
        <f t="shared" si="45"/>
        <v>17330674.800000001</v>
      </c>
    </row>
    <row r="1467" spans="1:11" ht="12.75" customHeight="1" x14ac:dyDescent="0.25">
      <c r="A1467" s="1" t="s">
        <v>1470</v>
      </c>
      <c r="B1467" s="3" t="s">
        <v>2167</v>
      </c>
      <c r="C1467" s="3" t="s">
        <v>2182</v>
      </c>
      <c r="D1467" s="1" t="s">
        <v>8</v>
      </c>
      <c r="E1467" s="1" t="s">
        <v>5</v>
      </c>
      <c r="F1467" s="6">
        <f>IFERROR(VLOOKUP(A1467,'[1]CONSOLIDADO PREVIDENCIARIO'!$F$5:$H$1810,2,FALSE),"")</f>
        <v>5593732.04</v>
      </c>
      <c r="G1467" s="6">
        <f>IFERROR(VLOOKUP(A1467,'[1]CONSOLIDADO PREVIDENCIARIO'!$F$5:$H$1810,3,FALSE),"")</f>
        <v>9982053.3499999996</v>
      </c>
      <c r="H1467" s="6" t="str">
        <f>IFERROR(VLOOKUP(A1467,'[1]CONSOLIDADO FINANCEIRO'!$F$5:$H$288,2,FALSE),"")</f>
        <v/>
      </c>
      <c r="I1467" s="6" t="str">
        <f>IFERROR(VLOOKUP(A1467,'[1]CONSOLIDADO FINANCEIRO'!$F$5:$H$288,3,FALSE),"")</f>
        <v/>
      </c>
      <c r="J1467" s="6">
        <f t="shared" si="44"/>
        <v>5593732.04</v>
      </c>
      <c r="K1467" s="6">
        <f t="shared" si="45"/>
        <v>9982053.3499999996</v>
      </c>
    </row>
    <row r="1468" spans="1:11" ht="12.75" customHeight="1" x14ac:dyDescent="0.25">
      <c r="A1468" s="1" t="s">
        <v>1471</v>
      </c>
      <c r="B1468" s="3" t="s">
        <v>2167</v>
      </c>
      <c r="C1468" s="3" t="s">
        <v>2182</v>
      </c>
      <c r="D1468" s="1" t="s">
        <v>89</v>
      </c>
      <c r="E1468" s="1" t="s">
        <v>5</v>
      </c>
      <c r="F1468" s="6">
        <f>IFERROR(VLOOKUP(A1468,'[1]CONSOLIDADO PREVIDENCIARIO'!$F$5:$H$1810,2,FALSE),"")</f>
        <v>32038471.27</v>
      </c>
      <c r="G1468" s="6">
        <f>IFERROR(VLOOKUP(A1468,'[1]CONSOLIDADO PREVIDENCIARIO'!$F$5:$H$1810,3,FALSE),"")</f>
        <v>42261636.43</v>
      </c>
      <c r="H1468" s="6" t="str">
        <f>IFERROR(VLOOKUP(A1468,'[1]CONSOLIDADO FINANCEIRO'!$F$5:$H$288,2,FALSE),"")</f>
        <v/>
      </c>
      <c r="I1468" s="6" t="str">
        <f>IFERROR(VLOOKUP(A1468,'[1]CONSOLIDADO FINANCEIRO'!$F$5:$H$288,3,FALSE),"")</f>
        <v/>
      </c>
      <c r="J1468" s="6">
        <f t="shared" si="44"/>
        <v>32038471.27</v>
      </c>
      <c r="K1468" s="6">
        <f t="shared" si="45"/>
        <v>42261636.43</v>
      </c>
    </row>
    <row r="1469" spans="1:11" ht="12.75" customHeight="1" x14ac:dyDescent="0.25">
      <c r="A1469" s="1" t="s">
        <v>1472</v>
      </c>
      <c r="B1469" s="3" t="s">
        <v>2160</v>
      </c>
      <c r="C1469" s="3" t="s">
        <v>2180</v>
      </c>
      <c r="D1469" s="1" t="s">
        <v>4</v>
      </c>
      <c r="E1469" s="1" t="s">
        <v>15</v>
      </c>
      <c r="F1469" s="6">
        <f>IFERROR(VLOOKUP(A1469,'[1]CONSOLIDADO PREVIDENCIARIO'!$F$5:$H$1810,2,FALSE),"")</f>
        <v>1835326.2</v>
      </c>
      <c r="G1469" s="6">
        <f>IFERROR(VLOOKUP(A1469,'[1]CONSOLIDADO PREVIDENCIARIO'!$F$5:$H$1810,3,FALSE),"")</f>
        <v>1947526.25</v>
      </c>
      <c r="H1469" s="6" t="str">
        <f>IFERROR(VLOOKUP(A1469,'[1]CONSOLIDADO FINANCEIRO'!$F$5:$H$288,2,FALSE),"")</f>
        <v/>
      </c>
      <c r="I1469" s="6" t="str">
        <f>IFERROR(VLOOKUP(A1469,'[1]CONSOLIDADO FINANCEIRO'!$F$5:$H$288,3,FALSE),"")</f>
        <v/>
      </c>
      <c r="J1469" s="6">
        <f t="shared" si="44"/>
        <v>1835326.2</v>
      </c>
      <c r="K1469" s="6">
        <f t="shared" si="45"/>
        <v>1947526.25</v>
      </c>
    </row>
    <row r="1470" spans="1:11" ht="12.75" customHeight="1" x14ac:dyDescent="0.25">
      <c r="A1470" s="1" t="s">
        <v>1473</v>
      </c>
      <c r="B1470" s="3" t="s">
        <v>2170</v>
      </c>
      <c r="C1470" s="3" t="s">
        <v>2176</v>
      </c>
      <c r="D1470" s="1" t="s">
        <v>89</v>
      </c>
      <c r="E1470" s="1" t="s">
        <v>15</v>
      </c>
      <c r="F1470" s="6">
        <f>IFERROR(VLOOKUP(A1470,'[1]CONSOLIDADO PREVIDENCIARIO'!$F$5:$H$1810,2,FALSE),"")</f>
        <v>21676484.699999999</v>
      </c>
      <c r="G1470" s="6">
        <f>IFERROR(VLOOKUP(A1470,'[1]CONSOLIDADO PREVIDENCIARIO'!$F$5:$H$1810,3,FALSE),"")</f>
        <v>75277003.099999994</v>
      </c>
      <c r="H1470" s="6">
        <f>IFERROR(VLOOKUP(A1470,'[1]CONSOLIDADO FINANCEIRO'!$F$5:$H$288,2,FALSE),"")</f>
        <v>1127870.1000000001</v>
      </c>
      <c r="I1470" s="6">
        <f>IFERROR(VLOOKUP(A1470,'[1]CONSOLIDADO FINANCEIRO'!$F$5:$H$288,3,FALSE),"")</f>
        <v>0</v>
      </c>
      <c r="J1470" s="6">
        <f t="shared" si="44"/>
        <v>22804354.800000001</v>
      </c>
      <c r="K1470" s="6">
        <f t="shared" si="45"/>
        <v>75277003.099999994</v>
      </c>
    </row>
    <row r="1471" spans="1:11" ht="12.75" customHeight="1" x14ac:dyDescent="0.25">
      <c r="A1471" s="1" t="s">
        <v>1474</v>
      </c>
      <c r="B1471" s="3" t="s">
        <v>2162</v>
      </c>
      <c r="C1471" s="3" t="s">
        <v>2176</v>
      </c>
      <c r="D1471" s="1" t="s">
        <v>4</v>
      </c>
      <c r="E1471" s="1" t="s">
        <v>5</v>
      </c>
      <c r="F1471" s="6" t="str">
        <f>IFERROR(VLOOKUP(A1471,'[1]CONSOLIDADO PREVIDENCIARIO'!$F$5:$H$1810,2,FALSE),"")</f>
        <v/>
      </c>
      <c r="G1471" s="6" t="str">
        <f>IFERROR(VLOOKUP(A1471,'[1]CONSOLIDADO PREVIDENCIARIO'!$F$5:$H$1810,3,FALSE),"")</f>
        <v/>
      </c>
      <c r="H1471" s="6" t="str">
        <f>IFERROR(VLOOKUP(A1471,'[1]CONSOLIDADO FINANCEIRO'!$F$5:$H$288,2,FALSE),"")</f>
        <v/>
      </c>
      <c r="I1471" s="6" t="str">
        <f>IFERROR(VLOOKUP(A1471,'[1]CONSOLIDADO FINANCEIRO'!$F$5:$H$288,3,FALSE),"")</f>
        <v/>
      </c>
      <c r="J1471" s="6">
        <f t="shared" si="44"/>
        <v>0</v>
      </c>
      <c r="K1471" s="6">
        <f t="shared" si="45"/>
        <v>0</v>
      </c>
    </row>
    <row r="1472" spans="1:11" ht="12.75" customHeight="1" x14ac:dyDescent="0.25">
      <c r="A1472" s="1" t="s">
        <v>1475</v>
      </c>
      <c r="B1472" s="3" t="s">
        <v>2168</v>
      </c>
      <c r="C1472" s="3" t="s">
        <v>2182</v>
      </c>
      <c r="D1472" s="1" t="s">
        <v>8</v>
      </c>
      <c r="E1472" s="1" t="s">
        <v>5</v>
      </c>
      <c r="F1472" s="6">
        <f>IFERROR(VLOOKUP(A1472,'[1]CONSOLIDADO PREVIDENCIARIO'!$F$5:$H$1810,2,FALSE),"")</f>
        <v>4847036.46</v>
      </c>
      <c r="G1472" s="6">
        <f>IFERROR(VLOOKUP(A1472,'[1]CONSOLIDADO PREVIDENCIARIO'!$F$5:$H$1810,3,FALSE),"")</f>
        <v>5029383.3600000003</v>
      </c>
      <c r="H1472" s="6">
        <f>IFERROR(VLOOKUP(A1472,'[1]CONSOLIDADO FINANCEIRO'!$F$5:$H$288,2,FALSE),"")</f>
        <v>6725338.0599999996</v>
      </c>
      <c r="I1472" s="6">
        <f>IFERROR(VLOOKUP(A1472,'[1]CONSOLIDADO FINANCEIRO'!$F$5:$H$288,3,FALSE),"")</f>
        <v>7108478.25</v>
      </c>
      <c r="J1472" s="6">
        <f t="shared" si="44"/>
        <v>11572374.52</v>
      </c>
      <c r="K1472" s="6">
        <f t="shared" si="45"/>
        <v>12137861.609999999</v>
      </c>
    </row>
    <row r="1473" spans="1:11" ht="12.75" customHeight="1" x14ac:dyDescent="0.25">
      <c r="A1473" s="1" t="s">
        <v>1476</v>
      </c>
      <c r="B1473" s="3" t="s">
        <v>2166</v>
      </c>
      <c r="C1473" s="3" t="s">
        <v>2182</v>
      </c>
      <c r="D1473" s="1" t="s">
        <v>8</v>
      </c>
      <c r="E1473" s="1" t="s">
        <v>15</v>
      </c>
      <c r="F1473" s="6">
        <f>IFERROR(VLOOKUP(A1473,'[1]CONSOLIDADO PREVIDENCIARIO'!$F$5:$H$1810,2,FALSE),"")</f>
        <v>2752663.67</v>
      </c>
      <c r="G1473" s="6">
        <f>IFERROR(VLOOKUP(A1473,'[1]CONSOLIDADO PREVIDENCIARIO'!$F$5:$H$1810,3,FALSE),"")</f>
        <v>6379651.0300000003</v>
      </c>
      <c r="H1473" s="6" t="str">
        <f>IFERROR(VLOOKUP(A1473,'[1]CONSOLIDADO FINANCEIRO'!$F$5:$H$288,2,FALSE),"")</f>
        <v/>
      </c>
      <c r="I1473" s="6" t="str">
        <f>IFERROR(VLOOKUP(A1473,'[1]CONSOLIDADO FINANCEIRO'!$F$5:$H$288,3,FALSE),"")</f>
        <v/>
      </c>
      <c r="J1473" s="6">
        <f t="shared" si="44"/>
        <v>2752663.67</v>
      </c>
      <c r="K1473" s="6">
        <f t="shared" si="45"/>
        <v>6379651.0300000003</v>
      </c>
    </row>
    <row r="1474" spans="1:11" ht="12.75" customHeight="1" x14ac:dyDescent="0.25">
      <c r="A1474" s="1" t="s">
        <v>1477</v>
      </c>
      <c r="B1474" s="3" t="s">
        <v>2169</v>
      </c>
      <c r="C1474" s="3" t="s">
        <v>2183</v>
      </c>
      <c r="D1474" s="1" t="s">
        <v>4</v>
      </c>
      <c r="E1474" s="1" t="s">
        <v>5</v>
      </c>
      <c r="F1474" s="6">
        <f>IFERROR(VLOOKUP(A1474,'[1]CONSOLIDADO PREVIDENCIARIO'!$F$5:$H$1810,2,FALSE),"")</f>
        <v>1754706.2</v>
      </c>
      <c r="G1474" s="6">
        <f>IFERROR(VLOOKUP(A1474,'[1]CONSOLIDADO PREVIDENCIARIO'!$F$5:$H$1810,3,FALSE),"")</f>
        <v>2048208.18</v>
      </c>
      <c r="H1474" s="6" t="str">
        <f>IFERROR(VLOOKUP(A1474,'[1]CONSOLIDADO FINANCEIRO'!$F$5:$H$288,2,FALSE),"")</f>
        <v/>
      </c>
      <c r="I1474" s="6" t="str">
        <f>IFERROR(VLOOKUP(A1474,'[1]CONSOLIDADO FINANCEIRO'!$F$5:$H$288,3,FALSE),"")</f>
        <v/>
      </c>
      <c r="J1474" s="6">
        <f t="shared" si="44"/>
        <v>1754706.2</v>
      </c>
      <c r="K1474" s="6">
        <f t="shared" si="45"/>
        <v>2048208.18</v>
      </c>
    </row>
    <row r="1475" spans="1:11" ht="12.75" customHeight="1" x14ac:dyDescent="0.25">
      <c r="A1475" s="1" t="s">
        <v>1478</v>
      </c>
      <c r="B1475" s="3" t="s">
        <v>2153</v>
      </c>
      <c r="C1475" s="3" t="s">
        <v>2182</v>
      </c>
      <c r="D1475" s="1" t="s">
        <v>8</v>
      </c>
      <c r="E1475" s="1" t="s">
        <v>5</v>
      </c>
      <c r="F1475" s="6">
        <f>IFERROR(VLOOKUP(A1475,'[1]CONSOLIDADO PREVIDENCIARIO'!$F$5:$H$1810,2,FALSE),"")</f>
        <v>5966715.3200000003</v>
      </c>
      <c r="G1475" s="6">
        <f>IFERROR(VLOOKUP(A1475,'[1]CONSOLIDADO PREVIDENCIARIO'!$F$5:$H$1810,3,FALSE),"")</f>
        <v>7495603.1299999999</v>
      </c>
      <c r="H1475" s="6" t="str">
        <f>IFERROR(VLOOKUP(A1475,'[1]CONSOLIDADO FINANCEIRO'!$F$5:$H$288,2,FALSE),"")</f>
        <v/>
      </c>
      <c r="I1475" s="6" t="str">
        <f>IFERROR(VLOOKUP(A1475,'[1]CONSOLIDADO FINANCEIRO'!$F$5:$H$288,3,FALSE),"")</f>
        <v/>
      </c>
      <c r="J1475" s="6">
        <f t="shared" si="44"/>
        <v>5966715.3200000003</v>
      </c>
      <c r="K1475" s="6">
        <f t="shared" si="45"/>
        <v>7495603.1299999999</v>
      </c>
    </row>
    <row r="1476" spans="1:11" ht="12.75" customHeight="1" x14ac:dyDescent="0.25">
      <c r="A1476" s="1" t="s">
        <v>1479</v>
      </c>
      <c r="B1476" s="3" t="s">
        <v>2166</v>
      </c>
      <c r="C1476" s="3" t="s">
        <v>2182</v>
      </c>
      <c r="D1476" s="1" t="s">
        <v>4</v>
      </c>
      <c r="E1476" s="1" t="s">
        <v>15</v>
      </c>
      <c r="F1476" s="6" t="str">
        <f>IFERROR(VLOOKUP(A1476,'[1]CONSOLIDADO PREVIDENCIARIO'!$F$5:$H$1810,2,FALSE),"")</f>
        <v/>
      </c>
      <c r="G1476" s="6" t="str">
        <f>IFERROR(VLOOKUP(A1476,'[1]CONSOLIDADO PREVIDENCIARIO'!$F$5:$H$1810,3,FALSE),"")</f>
        <v/>
      </c>
      <c r="H1476" s="6">
        <f>IFERROR(VLOOKUP(A1476,'[1]CONSOLIDADO FINANCEIRO'!$F$5:$H$288,2,FALSE),"")</f>
        <v>933824.44</v>
      </c>
      <c r="I1476" s="6">
        <f>IFERROR(VLOOKUP(A1476,'[1]CONSOLIDADO FINANCEIRO'!$F$5:$H$288,3,FALSE),"")</f>
        <v>3910065.75</v>
      </c>
      <c r="J1476" s="6">
        <f t="shared" si="44"/>
        <v>933824.44</v>
      </c>
      <c r="K1476" s="6">
        <f t="shared" si="45"/>
        <v>3910065.75</v>
      </c>
    </row>
    <row r="1477" spans="1:11" ht="12.75" customHeight="1" x14ac:dyDescent="0.25">
      <c r="A1477" s="1" t="s">
        <v>1480</v>
      </c>
      <c r="B1477" s="3" t="s">
        <v>2166</v>
      </c>
      <c r="C1477" s="3" t="s">
        <v>2182</v>
      </c>
      <c r="D1477" s="1" t="s">
        <v>4</v>
      </c>
      <c r="E1477" s="1" t="s">
        <v>15</v>
      </c>
      <c r="F1477" s="6" t="str">
        <f>IFERROR(VLOOKUP(A1477,'[1]CONSOLIDADO PREVIDENCIARIO'!$F$5:$H$1810,2,FALSE),"")</f>
        <v/>
      </c>
      <c r="G1477" s="6" t="str">
        <f>IFERROR(VLOOKUP(A1477,'[1]CONSOLIDADO PREVIDENCIARIO'!$F$5:$H$1810,3,FALSE),"")</f>
        <v/>
      </c>
      <c r="H1477" s="6" t="str">
        <f>IFERROR(VLOOKUP(A1477,'[1]CONSOLIDADO FINANCEIRO'!$F$5:$H$288,2,FALSE),"")</f>
        <v/>
      </c>
      <c r="I1477" s="6" t="str">
        <f>IFERROR(VLOOKUP(A1477,'[1]CONSOLIDADO FINANCEIRO'!$F$5:$H$288,3,FALSE),"")</f>
        <v/>
      </c>
      <c r="J1477" s="6">
        <f t="shared" si="44"/>
        <v>0</v>
      </c>
      <c r="K1477" s="6">
        <f t="shared" si="45"/>
        <v>0</v>
      </c>
    </row>
    <row r="1478" spans="1:11" ht="12.75" customHeight="1" x14ac:dyDescent="0.25">
      <c r="A1478" s="1" t="s">
        <v>1481</v>
      </c>
      <c r="B1478" s="3" t="s">
        <v>2168</v>
      </c>
      <c r="C1478" s="3" t="s">
        <v>2182</v>
      </c>
      <c r="D1478" s="1" t="s">
        <v>4</v>
      </c>
      <c r="E1478" s="1" t="s">
        <v>5</v>
      </c>
      <c r="F1478" s="6" t="str">
        <f>IFERROR(VLOOKUP(A1478,'[1]CONSOLIDADO PREVIDENCIARIO'!$F$5:$H$1810,2,FALSE),"")</f>
        <v/>
      </c>
      <c r="G1478" s="6" t="str">
        <f>IFERROR(VLOOKUP(A1478,'[1]CONSOLIDADO PREVIDENCIARIO'!$F$5:$H$1810,3,FALSE),"")</f>
        <v/>
      </c>
      <c r="H1478" s="6" t="str">
        <f>IFERROR(VLOOKUP(A1478,'[1]CONSOLIDADO FINANCEIRO'!$F$5:$H$288,2,FALSE),"")</f>
        <v/>
      </c>
      <c r="I1478" s="6" t="str">
        <f>IFERROR(VLOOKUP(A1478,'[1]CONSOLIDADO FINANCEIRO'!$F$5:$H$288,3,FALSE),"")</f>
        <v/>
      </c>
      <c r="J1478" s="6">
        <f t="shared" ref="J1478:J1541" si="46">SUM(F1478,H1478)</f>
        <v>0</v>
      </c>
      <c r="K1478" s="6">
        <f t="shared" ref="K1478:K1541" si="47">SUM(G1478,I1478)</f>
        <v>0</v>
      </c>
    </row>
    <row r="1479" spans="1:11" ht="12.75" customHeight="1" x14ac:dyDescent="0.25">
      <c r="A1479" s="1" t="s">
        <v>1482</v>
      </c>
      <c r="B1479" s="3" t="s">
        <v>2161</v>
      </c>
      <c r="C1479" s="3" t="s">
        <v>2182</v>
      </c>
      <c r="D1479" s="1" t="s">
        <v>8</v>
      </c>
      <c r="E1479" s="1" t="s">
        <v>5</v>
      </c>
      <c r="F1479" s="6">
        <f>IFERROR(VLOOKUP(A1479,'[1]CONSOLIDADO PREVIDENCIARIO'!$F$5:$H$1810,2,FALSE),"")</f>
        <v>10292567.76</v>
      </c>
      <c r="G1479" s="6">
        <f>IFERROR(VLOOKUP(A1479,'[1]CONSOLIDADO PREVIDENCIARIO'!$F$5:$H$1810,3,FALSE),"")</f>
        <v>0</v>
      </c>
      <c r="H1479" s="6" t="str">
        <f>IFERROR(VLOOKUP(A1479,'[1]CONSOLIDADO FINANCEIRO'!$F$5:$H$288,2,FALSE),"")</f>
        <v/>
      </c>
      <c r="I1479" s="6" t="str">
        <f>IFERROR(VLOOKUP(A1479,'[1]CONSOLIDADO FINANCEIRO'!$F$5:$H$288,3,FALSE),"")</f>
        <v/>
      </c>
      <c r="J1479" s="6">
        <f t="shared" si="46"/>
        <v>10292567.76</v>
      </c>
      <c r="K1479" s="6">
        <f t="shared" si="47"/>
        <v>0</v>
      </c>
    </row>
    <row r="1480" spans="1:11" ht="12.75" customHeight="1" x14ac:dyDescent="0.25">
      <c r="A1480" s="1" t="s">
        <v>1483</v>
      </c>
      <c r="B1480" s="3" t="s">
        <v>2153</v>
      </c>
      <c r="C1480" s="3" t="s">
        <v>2182</v>
      </c>
      <c r="D1480" s="1" t="s">
        <v>4</v>
      </c>
      <c r="E1480" s="1" t="s">
        <v>5</v>
      </c>
      <c r="F1480" s="6">
        <f>IFERROR(VLOOKUP(A1480,'[1]CONSOLIDADO PREVIDENCIARIO'!$F$5:$H$1810,2,FALSE),"")</f>
        <v>604927.19999999995</v>
      </c>
      <c r="G1480" s="6">
        <f>IFERROR(VLOOKUP(A1480,'[1]CONSOLIDADO PREVIDENCIARIO'!$F$5:$H$1810,3,FALSE),"")</f>
        <v>908984.02</v>
      </c>
      <c r="H1480" s="6" t="str">
        <f>IFERROR(VLOOKUP(A1480,'[1]CONSOLIDADO FINANCEIRO'!$F$5:$H$288,2,FALSE),"")</f>
        <v/>
      </c>
      <c r="I1480" s="6" t="str">
        <f>IFERROR(VLOOKUP(A1480,'[1]CONSOLIDADO FINANCEIRO'!$F$5:$H$288,3,FALSE),"")</f>
        <v/>
      </c>
      <c r="J1480" s="6">
        <f t="shared" si="46"/>
        <v>604927.19999999995</v>
      </c>
      <c r="K1480" s="6">
        <f t="shared" si="47"/>
        <v>908984.02</v>
      </c>
    </row>
    <row r="1481" spans="1:11" ht="12.75" customHeight="1" x14ac:dyDescent="0.25">
      <c r="A1481" s="1" t="s">
        <v>1484</v>
      </c>
      <c r="B1481" s="3" t="s">
        <v>2169</v>
      </c>
      <c r="C1481" s="3" t="s">
        <v>2183</v>
      </c>
      <c r="D1481" s="1" t="s">
        <v>8</v>
      </c>
      <c r="E1481" s="1" t="s">
        <v>5</v>
      </c>
      <c r="F1481" s="6">
        <f>IFERROR(VLOOKUP(A1481,'[1]CONSOLIDADO PREVIDENCIARIO'!$F$5:$H$1810,2,FALSE),"")</f>
        <v>19311370.289999999</v>
      </c>
      <c r="G1481" s="6">
        <f>IFERROR(VLOOKUP(A1481,'[1]CONSOLIDADO PREVIDENCIARIO'!$F$5:$H$1810,3,FALSE),"")</f>
        <v>21639808.940000001</v>
      </c>
      <c r="H1481" s="6" t="str">
        <f>IFERROR(VLOOKUP(A1481,'[1]CONSOLIDADO FINANCEIRO'!$F$5:$H$288,2,FALSE),"")</f>
        <v/>
      </c>
      <c r="I1481" s="6" t="str">
        <f>IFERROR(VLOOKUP(A1481,'[1]CONSOLIDADO FINANCEIRO'!$F$5:$H$288,3,FALSE),"")</f>
        <v/>
      </c>
      <c r="J1481" s="6">
        <f t="shared" si="46"/>
        <v>19311370.289999999</v>
      </c>
      <c r="K1481" s="6">
        <f t="shared" si="47"/>
        <v>21639808.940000001</v>
      </c>
    </row>
    <row r="1482" spans="1:11" ht="12.75" customHeight="1" x14ac:dyDescent="0.25">
      <c r="A1482" s="1" t="s">
        <v>1485</v>
      </c>
      <c r="B1482" s="3" t="s">
        <v>2174</v>
      </c>
      <c r="C1482" s="3" t="s">
        <v>2183</v>
      </c>
      <c r="D1482" s="1" t="s">
        <v>4</v>
      </c>
      <c r="E1482" s="1" t="s">
        <v>5</v>
      </c>
      <c r="F1482" s="6">
        <f>IFERROR(VLOOKUP(A1482,'[1]CONSOLIDADO PREVIDENCIARIO'!$F$5:$H$1810,2,FALSE),"")</f>
        <v>571209.42000000004</v>
      </c>
      <c r="G1482" s="6">
        <f>IFERROR(VLOOKUP(A1482,'[1]CONSOLIDADO PREVIDENCIARIO'!$F$5:$H$1810,3,FALSE),"")</f>
        <v>778944.67</v>
      </c>
      <c r="H1482" s="6" t="str">
        <f>IFERROR(VLOOKUP(A1482,'[1]CONSOLIDADO FINANCEIRO'!$F$5:$H$288,2,FALSE),"")</f>
        <v/>
      </c>
      <c r="I1482" s="6" t="str">
        <f>IFERROR(VLOOKUP(A1482,'[1]CONSOLIDADO FINANCEIRO'!$F$5:$H$288,3,FALSE),"")</f>
        <v/>
      </c>
      <c r="J1482" s="6">
        <f t="shared" si="46"/>
        <v>571209.42000000004</v>
      </c>
      <c r="K1482" s="6">
        <f t="shared" si="47"/>
        <v>778944.67</v>
      </c>
    </row>
    <row r="1483" spans="1:11" ht="12.75" customHeight="1" x14ac:dyDescent="0.25">
      <c r="A1483" s="1" t="s">
        <v>1486</v>
      </c>
      <c r="B1483" s="3" t="s">
        <v>2174</v>
      </c>
      <c r="C1483" s="3" t="s">
        <v>2183</v>
      </c>
      <c r="D1483" s="1" t="s">
        <v>4</v>
      </c>
      <c r="E1483" s="1" t="s">
        <v>5</v>
      </c>
      <c r="F1483" s="6" t="str">
        <f>IFERROR(VLOOKUP(A1483,'[1]CONSOLIDADO PREVIDENCIARIO'!$F$5:$H$1810,2,FALSE),"")</f>
        <v/>
      </c>
      <c r="G1483" s="6" t="str">
        <f>IFERROR(VLOOKUP(A1483,'[1]CONSOLIDADO PREVIDENCIARIO'!$F$5:$H$1810,3,FALSE),"")</f>
        <v/>
      </c>
      <c r="H1483" s="6" t="str">
        <f>IFERROR(VLOOKUP(A1483,'[1]CONSOLIDADO FINANCEIRO'!$F$5:$H$288,2,FALSE),"")</f>
        <v/>
      </c>
      <c r="I1483" s="6" t="str">
        <f>IFERROR(VLOOKUP(A1483,'[1]CONSOLIDADO FINANCEIRO'!$F$5:$H$288,3,FALSE),"")</f>
        <v/>
      </c>
      <c r="J1483" s="6">
        <f t="shared" si="46"/>
        <v>0</v>
      </c>
      <c r="K1483" s="6">
        <f t="shared" si="47"/>
        <v>0</v>
      </c>
    </row>
    <row r="1484" spans="1:11" ht="12.75" customHeight="1" x14ac:dyDescent="0.25">
      <c r="A1484" s="1" t="s">
        <v>1487</v>
      </c>
      <c r="B1484" s="3" t="s">
        <v>2169</v>
      </c>
      <c r="C1484" s="3" t="s">
        <v>2183</v>
      </c>
      <c r="D1484" s="1" t="s">
        <v>8</v>
      </c>
      <c r="E1484" s="1" t="s">
        <v>15</v>
      </c>
      <c r="F1484" s="6" t="str">
        <f>IFERROR(VLOOKUP(A1484,'[1]CONSOLIDADO PREVIDENCIARIO'!$F$5:$H$1810,2,FALSE),"")</f>
        <v/>
      </c>
      <c r="G1484" s="6" t="str">
        <f>IFERROR(VLOOKUP(A1484,'[1]CONSOLIDADO PREVIDENCIARIO'!$F$5:$H$1810,3,FALSE),"")</f>
        <v/>
      </c>
      <c r="H1484" s="6" t="str">
        <f>IFERROR(VLOOKUP(A1484,'[1]CONSOLIDADO FINANCEIRO'!$F$5:$H$288,2,FALSE),"")</f>
        <v/>
      </c>
      <c r="I1484" s="6" t="str">
        <f>IFERROR(VLOOKUP(A1484,'[1]CONSOLIDADO FINANCEIRO'!$F$5:$H$288,3,FALSE),"")</f>
        <v/>
      </c>
      <c r="J1484" s="6">
        <f t="shared" si="46"/>
        <v>0</v>
      </c>
      <c r="K1484" s="6">
        <f t="shared" si="47"/>
        <v>0</v>
      </c>
    </row>
    <row r="1485" spans="1:11" ht="12.75" customHeight="1" x14ac:dyDescent="0.25">
      <c r="A1485" s="1" t="s">
        <v>1488</v>
      </c>
      <c r="B1485" s="3" t="s">
        <v>2170</v>
      </c>
      <c r="C1485" s="3" t="s">
        <v>2176</v>
      </c>
      <c r="D1485" s="1" t="s">
        <v>8</v>
      </c>
      <c r="E1485" s="1" t="s">
        <v>5</v>
      </c>
      <c r="F1485" s="6">
        <f>IFERROR(VLOOKUP(A1485,'[1]CONSOLIDADO PREVIDENCIARIO'!$F$5:$H$1810,2,FALSE),"")</f>
        <v>11102872.48</v>
      </c>
      <c r="G1485" s="6">
        <f>IFERROR(VLOOKUP(A1485,'[1]CONSOLIDADO PREVIDENCIARIO'!$F$5:$H$1810,3,FALSE),"")</f>
        <v>0</v>
      </c>
      <c r="H1485" s="6">
        <f>IFERROR(VLOOKUP(A1485,'[1]CONSOLIDADO FINANCEIRO'!$F$5:$H$288,2,FALSE),"")</f>
        <v>280262.81</v>
      </c>
      <c r="I1485" s="6">
        <f>IFERROR(VLOOKUP(A1485,'[1]CONSOLIDADO FINANCEIRO'!$F$5:$H$288,3,FALSE),"")</f>
        <v>0</v>
      </c>
      <c r="J1485" s="6">
        <f t="shared" si="46"/>
        <v>11383135.290000001</v>
      </c>
      <c r="K1485" s="6">
        <f t="shared" si="47"/>
        <v>0</v>
      </c>
    </row>
    <row r="1486" spans="1:11" ht="12.75" customHeight="1" x14ac:dyDescent="0.25">
      <c r="A1486" s="1" t="s">
        <v>1489</v>
      </c>
      <c r="B1486" s="3" t="s">
        <v>2174</v>
      </c>
      <c r="C1486" s="3" t="s">
        <v>2183</v>
      </c>
      <c r="D1486" s="1" t="s">
        <v>4</v>
      </c>
      <c r="E1486" s="1" t="s">
        <v>15</v>
      </c>
      <c r="F1486" s="6">
        <f>IFERROR(VLOOKUP(A1486,'[1]CONSOLIDADO PREVIDENCIARIO'!$F$5:$H$1810,2,FALSE),"")</f>
        <v>2567487.23</v>
      </c>
      <c r="G1486" s="6">
        <f>IFERROR(VLOOKUP(A1486,'[1]CONSOLIDADO PREVIDENCIARIO'!$F$5:$H$1810,3,FALSE),"")</f>
        <v>11067600.43</v>
      </c>
      <c r="H1486" s="6" t="str">
        <f>IFERROR(VLOOKUP(A1486,'[1]CONSOLIDADO FINANCEIRO'!$F$5:$H$288,2,FALSE),"")</f>
        <v/>
      </c>
      <c r="I1486" s="6" t="str">
        <f>IFERROR(VLOOKUP(A1486,'[1]CONSOLIDADO FINANCEIRO'!$F$5:$H$288,3,FALSE),"")</f>
        <v/>
      </c>
      <c r="J1486" s="6">
        <f t="shared" si="46"/>
        <v>2567487.23</v>
      </c>
      <c r="K1486" s="6">
        <f t="shared" si="47"/>
        <v>11067600.43</v>
      </c>
    </row>
    <row r="1487" spans="1:11" ht="12.75" customHeight="1" x14ac:dyDescent="0.25">
      <c r="A1487" s="1" t="s">
        <v>1490</v>
      </c>
      <c r="B1487" s="3" t="s">
        <v>2175</v>
      </c>
      <c r="C1487" s="3" t="s">
        <v>2183</v>
      </c>
      <c r="D1487" s="1" t="s">
        <v>4</v>
      </c>
      <c r="E1487" s="1" t="s">
        <v>15</v>
      </c>
      <c r="F1487" s="6" t="str">
        <f>IFERROR(VLOOKUP(A1487,'[1]CONSOLIDADO PREVIDENCIARIO'!$F$5:$H$1810,2,FALSE),"")</f>
        <v/>
      </c>
      <c r="G1487" s="6" t="str">
        <f>IFERROR(VLOOKUP(A1487,'[1]CONSOLIDADO PREVIDENCIARIO'!$F$5:$H$1810,3,FALSE),"")</f>
        <v/>
      </c>
      <c r="H1487" s="6">
        <f>IFERROR(VLOOKUP(A1487,'[1]CONSOLIDADO FINANCEIRO'!$F$5:$H$288,2,FALSE),"")</f>
        <v>713061.05</v>
      </c>
      <c r="I1487" s="6">
        <f>IFERROR(VLOOKUP(A1487,'[1]CONSOLIDADO FINANCEIRO'!$F$5:$H$288,3,FALSE),"")</f>
        <v>1282330.8</v>
      </c>
      <c r="J1487" s="6">
        <f t="shared" si="46"/>
        <v>713061.05</v>
      </c>
      <c r="K1487" s="6">
        <f t="shared" si="47"/>
        <v>1282330.8</v>
      </c>
    </row>
    <row r="1488" spans="1:11" ht="12.75" customHeight="1" x14ac:dyDescent="0.25">
      <c r="A1488" s="1" t="s">
        <v>1491</v>
      </c>
      <c r="B1488" s="3" t="s">
        <v>2162</v>
      </c>
      <c r="C1488" s="3" t="s">
        <v>2176</v>
      </c>
      <c r="D1488" s="1" t="s">
        <v>4</v>
      </c>
      <c r="E1488" s="1" t="s">
        <v>5</v>
      </c>
      <c r="F1488" s="6" t="str">
        <f>IFERROR(VLOOKUP(A1488,'[1]CONSOLIDADO PREVIDENCIARIO'!$F$5:$H$1810,2,FALSE),"")</f>
        <v/>
      </c>
      <c r="G1488" s="6" t="str">
        <f>IFERROR(VLOOKUP(A1488,'[1]CONSOLIDADO PREVIDENCIARIO'!$F$5:$H$1810,3,FALSE),"")</f>
        <v/>
      </c>
      <c r="H1488" s="6" t="str">
        <f>IFERROR(VLOOKUP(A1488,'[1]CONSOLIDADO FINANCEIRO'!$F$5:$H$288,2,FALSE),"")</f>
        <v/>
      </c>
      <c r="I1488" s="6" t="str">
        <f>IFERROR(VLOOKUP(A1488,'[1]CONSOLIDADO FINANCEIRO'!$F$5:$H$288,3,FALSE),"")</f>
        <v/>
      </c>
      <c r="J1488" s="6">
        <f t="shared" si="46"/>
        <v>0</v>
      </c>
      <c r="K1488" s="6">
        <f t="shared" si="47"/>
        <v>0</v>
      </c>
    </row>
    <row r="1489" spans="1:11" ht="12.75" customHeight="1" x14ac:dyDescent="0.25">
      <c r="A1489" s="1" t="s">
        <v>1492</v>
      </c>
      <c r="B1489" s="3" t="s">
        <v>2161</v>
      </c>
      <c r="C1489" s="3" t="s">
        <v>2182</v>
      </c>
      <c r="D1489" s="1" t="s">
        <v>8</v>
      </c>
      <c r="E1489" s="1" t="s">
        <v>5</v>
      </c>
      <c r="F1489" s="6">
        <f>IFERROR(VLOOKUP(A1489,'[1]CONSOLIDADO PREVIDENCIARIO'!$F$5:$H$1810,2,FALSE),"")</f>
        <v>4589825.08</v>
      </c>
      <c r="G1489" s="6">
        <f>IFERROR(VLOOKUP(A1489,'[1]CONSOLIDADO PREVIDENCIARIO'!$F$5:$H$1810,3,FALSE),"")</f>
        <v>2401860.33</v>
      </c>
      <c r="H1489" s="6" t="str">
        <f>IFERROR(VLOOKUP(A1489,'[1]CONSOLIDADO FINANCEIRO'!$F$5:$H$288,2,FALSE),"")</f>
        <v/>
      </c>
      <c r="I1489" s="6" t="str">
        <f>IFERROR(VLOOKUP(A1489,'[1]CONSOLIDADO FINANCEIRO'!$F$5:$H$288,3,FALSE),"")</f>
        <v/>
      </c>
      <c r="J1489" s="6">
        <f t="shared" si="46"/>
        <v>4589825.08</v>
      </c>
      <c r="K1489" s="6">
        <f t="shared" si="47"/>
        <v>2401860.33</v>
      </c>
    </row>
    <row r="1490" spans="1:11" ht="12.75" customHeight="1" x14ac:dyDescent="0.25">
      <c r="A1490" s="1" t="s">
        <v>1493</v>
      </c>
      <c r="B1490" s="3" t="s">
        <v>2177</v>
      </c>
      <c r="C1490" s="3" t="s">
        <v>2176</v>
      </c>
      <c r="D1490" s="1" t="s">
        <v>8</v>
      </c>
      <c r="E1490" s="1" t="s">
        <v>5</v>
      </c>
      <c r="F1490" s="6">
        <f>IFERROR(VLOOKUP(A1490,'[1]CONSOLIDADO PREVIDENCIARIO'!$F$5:$H$1810,2,FALSE),"")</f>
        <v>4646132.01</v>
      </c>
      <c r="G1490" s="6">
        <f>IFERROR(VLOOKUP(A1490,'[1]CONSOLIDADO PREVIDENCIARIO'!$F$5:$H$1810,3,FALSE),"")</f>
        <v>4741090.62</v>
      </c>
      <c r="H1490" s="6" t="str">
        <f>IFERROR(VLOOKUP(A1490,'[1]CONSOLIDADO FINANCEIRO'!$F$5:$H$288,2,FALSE),"")</f>
        <v/>
      </c>
      <c r="I1490" s="6" t="str">
        <f>IFERROR(VLOOKUP(A1490,'[1]CONSOLIDADO FINANCEIRO'!$F$5:$H$288,3,FALSE),"")</f>
        <v/>
      </c>
      <c r="J1490" s="6">
        <f t="shared" si="46"/>
        <v>4646132.01</v>
      </c>
      <c r="K1490" s="6">
        <f t="shared" si="47"/>
        <v>4741090.62</v>
      </c>
    </row>
    <row r="1491" spans="1:11" ht="12.75" customHeight="1" x14ac:dyDescent="0.25">
      <c r="A1491" s="1" t="s">
        <v>1494</v>
      </c>
      <c r="B1491" s="3" t="s">
        <v>2160</v>
      </c>
      <c r="C1491" s="3" t="s">
        <v>2180</v>
      </c>
      <c r="D1491" s="1" t="s">
        <v>8</v>
      </c>
      <c r="E1491" s="1" t="s">
        <v>15</v>
      </c>
      <c r="F1491" s="6">
        <f>IFERROR(VLOOKUP(A1491,'[1]CONSOLIDADO PREVIDENCIARIO'!$F$5:$H$1810,2,FALSE),"")</f>
        <v>3675795.89</v>
      </c>
      <c r="G1491" s="6">
        <f>IFERROR(VLOOKUP(A1491,'[1]CONSOLIDADO PREVIDENCIARIO'!$F$5:$H$1810,3,FALSE),"")</f>
        <v>5006748.8600000003</v>
      </c>
      <c r="H1491" s="6" t="str">
        <f>IFERROR(VLOOKUP(A1491,'[1]CONSOLIDADO FINANCEIRO'!$F$5:$H$288,2,FALSE),"")</f>
        <v/>
      </c>
      <c r="I1491" s="6" t="str">
        <f>IFERROR(VLOOKUP(A1491,'[1]CONSOLIDADO FINANCEIRO'!$F$5:$H$288,3,FALSE),"")</f>
        <v/>
      </c>
      <c r="J1491" s="6">
        <f t="shared" si="46"/>
        <v>3675795.89</v>
      </c>
      <c r="K1491" s="6">
        <f t="shared" si="47"/>
        <v>5006748.8600000003</v>
      </c>
    </row>
    <row r="1492" spans="1:11" ht="12.75" customHeight="1" x14ac:dyDescent="0.25">
      <c r="A1492" s="1" t="s">
        <v>1495</v>
      </c>
      <c r="B1492" s="3" t="s">
        <v>2162</v>
      </c>
      <c r="C1492" s="3" t="s">
        <v>2176</v>
      </c>
      <c r="D1492" s="1" t="s">
        <v>4</v>
      </c>
      <c r="E1492" s="1" t="s">
        <v>15</v>
      </c>
      <c r="F1492" s="6">
        <f>IFERROR(VLOOKUP(A1492,'[1]CONSOLIDADO PREVIDENCIARIO'!$F$5:$H$1810,2,FALSE),"")</f>
        <v>762932.4</v>
      </c>
      <c r="G1492" s="6">
        <f>IFERROR(VLOOKUP(A1492,'[1]CONSOLIDADO PREVIDENCIARIO'!$F$5:$H$1810,3,FALSE),"")</f>
        <v>1795326.31</v>
      </c>
      <c r="H1492" s="6" t="str">
        <f>IFERROR(VLOOKUP(A1492,'[1]CONSOLIDADO FINANCEIRO'!$F$5:$H$288,2,FALSE),"")</f>
        <v/>
      </c>
      <c r="I1492" s="6" t="str">
        <f>IFERROR(VLOOKUP(A1492,'[1]CONSOLIDADO FINANCEIRO'!$F$5:$H$288,3,FALSE),"")</f>
        <v/>
      </c>
      <c r="J1492" s="6">
        <f t="shared" si="46"/>
        <v>762932.4</v>
      </c>
      <c r="K1492" s="6">
        <f t="shared" si="47"/>
        <v>1795326.31</v>
      </c>
    </row>
    <row r="1493" spans="1:11" ht="12.75" customHeight="1" x14ac:dyDescent="0.25">
      <c r="A1493" s="1" t="s">
        <v>1496</v>
      </c>
      <c r="B1493" s="3" t="s">
        <v>2177</v>
      </c>
      <c r="C1493" s="3" t="s">
        <v>2176</v>
      </c>
      <c r="D1493" s="1" t="s">
        <v>8</v>
      </c>
      <c r="E1493" s="1" t="s">
        <v>15</v>
      </c>
      <c r="F1493" s="6">
        <f>IFERROR(VLOOKUP(A1493,'[1]CONSOLIDADO PREVIDENCIARIO'!$F$5:$H$1810,2,FALSE),"")</f>
        <v>9761270.1500000004</v>
      </c>
      <c r="G1493" s="6">
        <f>IFERROR(VLOOKUP(A1493,'[1]CONSOLIDADO PREVIDENCIARIO'!$F$5:$H$1810,3,FALSE),"")</f>
        <v>19518416.07</v>
      </c>
      <c r="H1493" s="6">
        <f>IFERROR(VLOOKUP(A1493,'[1]CONSOLIDADO FINANCEIRO'!$F$5:$H$288,2,FALSE),"")</f>
        <v>11141871.310000001</v>
      </c>
      <c r="I1493" s="6">
        <f>IFERROR(VLOOKUP(A1493,'[1]CONSOLIDADO FINANCEIRO'!$F$5:$H$288,3,FALSE),"")</f>
        <v>21901508.010000002</v>
      </c>
      <c r="J1493" s="6">
        <f t="shared" si="46"/>
        <v>20903141.460000001</v>
      </c>
      <c r="K1493" s="6">
        <f t="shared" si="47"/>
        <v>41419924.079999998</v>
      </c>
    </row>
    <row r="1494" spans="1:11" ht="12.75" customHeight="1" x14ac:dyDescent="0.25">
      <c r="A1494" s="1" t="s">
        <v>1497</v>
      </c>
      <c r="B1494" s="3" t="s">
        <v>2170</v>
      </c>
      <c r="C1494" s="3" t="s">
        <v>2176</v>
      </c>
      <c r="D1494" s="1" t="s">
        <v>8</v>
      </c>
      <c r="E1494" s="1" t="s">
        <v>5</v>
      </c>
      <c r="F1494" s="6">
        <f>IFERROR(VLOOKUP(A1494,'[1]CONSOLIDADO PREVIDENCIARIO'!$F$5:$H$1810,2,FALSE),"")</f>
        <v>9233362.2300000004</v>
      </c>
      <c r="G1494" s="6">
        <f>IFERROR(VLOOKUP(A1494,'[1]CONSOLIDADO PREVIDENCIARIO'!$F$5:$H$1810,3,FALSE),"")</f>
        <v>9200570.4499999993</v>
      </c>
      <c r="H1494" s="6" t="str">
        <f>IFERROR(VLOOKUP(A1494,'[1]CONSOLIDADO FINANCEIRO'!$F$5:$H$288,2,FALSE),"")</f>
        <v/>
      </c>
      <c r="I1494" s="6" t="str">
        <f>IFERROR(VLOOKUP(A1494,'[1]CONSOLIDADO FINANCEIRO'!$F$5:$H$288,3,FALSE),"")</f>
        <v/>
      </c>
      <c r="J1494" s="6">
        <f t="shared" si="46"/>
        <v>9233362.2300000004</v>
      </c>
      <c r="K1494" s="6">
        <f t="shared" si="47"/>
        <v>9200570.4499999993</v>
      </c>
    </row>
    <row r="1495" spans="1:11" ht="12.75" customHeight="1" x14ac:dyDescent="0.25">
      <c r="A1495" s="1" t="s">
        <v>1498</v>
      </c>
      <c r="B1495" s="3" t="s">
        <v>2169</v>
      </c>
      <c r="C1495" s="3" t="s">
        <v>2183</v>
      </c>
      <c r="D1495" s="1" t="s">
        <v>4</v>
      </c>
      <c r="E1495" s="1" t="s">
        <v>15</v>
      </c>
      <c r="F1495" s="6">
        <f>IFERROR(VLOOKUP(A1495,'[1]CONSOLIDADO PREVIDENCIARIO'!$F$5:$H$1810,2,FALSE),"")</f>
        <v>503968.42</v>
      </c>
      <c r="G1495" s="6">
        <f>IFERROR(VLOOKUP(A1495,'[1]CONSOLIDADO PREVIDENCIARIO'!$F$5:$H$1810,3,FALSE),"")</f>
        <v>129401.69</v>
      </c>
      <c r="H1495" s="6" t="str">
        <f>IFERROR(VLOOKUP(A1495,'[1]CONSOLIDADO FINANCEIRO'!$F$5:$H$288,2,FALSE),"")</f>
        <v/>
      </c>
      <c r="I1495" s="6" t="str">
        <f>IFERROR(VLOOKUP(A1495,'[1]CONSOLIDADO FINANCEIRO'!$F$5:$H$288,3,FALSE),"")</f>
        <v/>
      </c>
      <c r="J1495" s="6">
        <f t="shared" si="46"/>
        <v>503968.42</v>
      </c>
      <c r="K1495" s="6">
        <f t="shared" si="47"/>
        <v>129401.69</v>
      </c>
    </row>
    <row r="1496" spans="1:11" ht="12.75" customHeight="1" x14ac:dyDescent="0.25">
      <c r="A1496" s="1" t="s">
        <v>1499</v>
      </c>
      <c r="B1496" s="3" t="s">
        <v>2162</v>
      </c>
      <c r="C1496" s="3" t="s">
        <v>2176</v>
      </c>
      <c r="D1496" s="1" t="s">
        <v>4</v>
      </c>
      <c r="E1496" s="1" t="s">
        <v>15</v>
      </c>
      <c r="F1496" s="6" t="str">
        <f>IFERROR(VLOOKUP(A1496,'[1]CONSOLIDADO PREVIDENCIARIO'!$F$5:$H$1810,2,FALSE),"")</f>
        <v/>
      </c>
      <c r="G1496" s="6" t="str">
        <f>IFERROR(VLOOKUP(A1496,'[1]CONSOLIDADO PREVIDENCIARIO'!$F$5:$H$1810,3,FALSE),"")</f>
        <v/>
      </c>
      <c r="H1496" s="6" t="str">
        <f>IFERROR(VLOOKUP(A1496,'[1]CONSOLIDADO FINANCEIRO'!$F$5:$H$288,2,FALSE),"")</f>
        <v/>
      </c>
      <c r="I1496" s="6" t="str">
        <f>IFERROR(VLOOKUP(A1496,'[1]CONSOLIDADO FINANCEIRO'!$F$5:$H$288,3,FALSE),"")</f>
        <v/>
      </c>
      <c r="J1496" s="6">
        <f t="shared" si="46"/>
        <v>0</v>
      </c>
      <c r="K1496" s="6">
        <f t="shared" si="47"/>
        <v>0</v>
      </c>
    </row>
    <row r="1497" spans="1:11" ht="12.75" customHeight="1" x14ac:dyDescent="0.25">
      <c r="A1497" s="1" t="s">
        <v>1500</v>
      </c>
      <c r="B1497" s="3" t="s">
        <v>2162</v>
      </c>
      <c r="C1497" s="3" t="s">
        <v>2176</v>
      </c>
      <c r="D1497" s="1" t="s">
        <v>4</v>
      </c>
      <c r="E1497" s="1" t="s">
        <v>15</v>
      </c>
      <c r="F1497" s="6">
        <f>IFERROR(VLOOKUP(A1497,'[1]CONSOLIDADO PREVIDENCIARIO'!$F$5:$H$1810,2,FALSE),"")</f>
        <v>1011648.15</v>
      </c>
      <c r="G1497" s="6">
        <f>IFERROR(VLOOKUP(A1497,'[1]CONSOLIDADO PREVIDENCIARIO'!$F$5:$H$1810,3,FALSE),"")</f>
        <v>2302935.73</v>
      </c>
      <c r="H1497" s="6" t="str">
        <f>IFERROR(VLOOKUP(A1497,'[1]CONSOLIDADO FINANCEIRO'!$F$5:$H$288,2,FALSE),"")</f>
        <v/>
      </c>
      <c r="I1497" s="6" t="str">
        <f>IFERROR(VLOOKUP(A1497,'[1]CONSOLIDADO FINANCEIRO'!$F$5:$H$288,3,FALSE),"")</f>
        <v/>
      </c>
      <c r="J1497" s="6">
        <f t="shared" si="46"/>
        <v>1011648.15</v>
      </c>
      <c r="K1497" s="6">
        <f t="shared" si="47"/>
        <v>2302935.73</v>
      </c>
    </row>
    <row r="1498" spans="1:11" ht="12.75" customHeight="1" x14ac:dyDescent="0.25">
      <c r="A1498" s="1" t="s">
        <v>1501</v>
      </c>
      <c r="B1498" s="3" t="s">
        <v>2153</v>
      </c>
      <c r="C1498" s="3" t="s">
        <v>2182</v>
      </c>
      <c r="D1498" s="1" t="s">
        <v>8</v>
      </c>
      <c r="E1498" s="1" t="s">
        <v>5</v>
      </c>
      <c r="F1498" s="6">
        <f>IFERROR(VLOOKUP(A1498,'[1]CONSOLIDADO PREVIDENCIARIO'!$F$5:$H$1810,2,FALSE),"")</f>
        <v>3207627.08</v>
      </c>
      <c r="G1498" s="6">
        <f>IFERROR(VLOOKUP(A1498,'[1]CONSOLIDADO PREVIDENCIARIO'!$F$5:$H$1810,3,FALSE),"")</f>
        <v>3298597.37</v>
      </c>
      <c r="H1498" s="6" t="str">
        <f>IFERROR(VLOOKUP(A1498,'[1]CONSOLIDADO FINANCEIRO'!$F$5:$H$288,2,FALSE),"")</f>
        <v/>
      </c>
      <c r="I1498" s="6" t="str">
        <f>IFERROR(VLOOKUP(A1498,'[1]CONSOLIDADO FINANCEIRO'!$F$5:$H$288,3,FALSE),"")</f>
        <v/>
      </c>
      <c r="J1498" s="6">
        <f t="shared" si="46"/>
        <v>3207627.08</v>
      </c>
      <c r="K1498" s="6">
        <f t="shared" si="47"/>
        <v>3298597.37</v>
      </c>
    </row>
    <row r="1499" spans="1:11" ht="12.75" customHeight="1" x14ac:dyDescent="0.25">
      <c r="A1499" s="1" t="s">
        <v>1502</v>
      </c>
      <c r="B1499" s="3" t="s">
        <v>2160</v>
      </c>
      <c r="C1499" s="3" t="s">
        <v>2180</v>
      </c>
      <c r="D1499" s="1" t="s">
        <v>4</v>
      </c>
      <c r="E1499" s="1" t="s">
        <v>15</v>
      </c>
      <c r="F1499" s="6">
        <f>IFERROR(VLOOKUP(A1499,'[1]CONSOLIDADO PREVIDENCIARIO'!$F$5:$H$1810,2,FALSE),"")</f>
        <v>1085595.53</v>
      </c>
      <c r="G1499" s="6">
        <f>IFERROR(VLOOKUP(A1499,'[1]CONSOLIDADO PREVIDENCIARIO'!$F$5:$H$1810,3,FALSE),"")</f>
        <v>6982994.2699999996</v>
      </c>
      <c r="H1499" s="6" t="str">
        <f>IFERROR(VLOOKUP(A1499,'[1]CONSOLIDADO FINANCEIRO'!$F$5:$H$288,2,FALSE),"")</f>
        <v/>
      </c>
      <c r="I1499" s="6" t="str">
        <f>IFERROR(VLOOKUP(A1499,'[1]CONSOLIDADO FINANCEIRO'!$F$5:$H$288,3,FALSE),"")</f>
        <v/>
      </c>
      <c r="J1499" s="6">
        <f t="shared" si="46"/>
        <v>1085595.53</v>
      </c>
      <c r="K1499" s="6">
        <f t="shared" si="47"/>
        <v>6982994.2699999996</v>
      </c>
    </row>
    <row r="1500" spans="1:11" ht="12.75" customHeight="1" x14ac:dyDescent="0.25">
      <c r="A1500" s="1" t="s">
        <v>1503</v>
      </c>
      <c r="B1500" s="3" t="s">
        <v>2174</v>
      </c>
      <c r="C1500" s="3" t="s">
        <v>2183</v>
      </c>
      <c r="D1500" s="1" t="s">
        <v>4</v>
      </c>
      <c r="E1500" s="1" t="s">
        <v>15</v>
      </c>
      <c r="F1500" s="6">
        <f>IFERROR(VLOOKUP(A1500,'[1]CONSOLIDADO PREVIDENCIARIO'!$F$5:$H$1810,2,FALSE),"")</f>
        <v>642932.36</v>
      </c>
      <c r="G1500" s="6">
        <f>IFERROR(VLOOKUP(A1500,'[1]CONSOLIDADO PREVIDENCIARIO'!$F$5:$H$1810,3,FALSE),"")</f>
        <v>1459348.8</v>
      </c>
      <c r="H1500" s="6" t="str">
        <f>IFERROR(VLOOKUP(A1500,'[1]CONSOLIDADO FINANCEIRO'!$F$5:$H$288,2,FALSE),"")</f>
        <v/>
      </c>
      <c r="I1500" s="6" t="str">
        <f>IFERROR(VLOOKUP(A1500,'[1]CONSOLIDADO FINANCEIRO'!$F$5:$H$288,3,FALSE),"")</f>
        <v/>
      </c>
      <c r="J1500" s="6">
        <f t="shared" si="46"/>
        <v>642932.36</v>
      </c>
      <c r="K1500" s="6">
        <f t="shared" si="47"/>
        <v>1459348.8</v>
      </c>
    </row>
    <row r="1501" spans="1:11" ht="12.75" customHeight="1" x14ac:dyDescent="0.25">
      <c r="A1501" s="1" t="s">
        <v>1504</v>
      </c>
      <c r="B1501" s="3" t="s">
        <v>2162</v>
      </c>
      <c r="C1501" s="3" t="s">
        <v>2176</v>
      </c>
      <c r="D1501" s="1" t="s">
        <v>8</v>
      </c>
      <c r="E1501" s="1" t="s">
        <v>15</v>
      </c>
      <c r="F1501" s="6">
        <f>IFERROR(VLOOKUP(A1501,'[1]CONSOLIDADO PREVIDENCIARIO'!$F$5:$H$1810,2,FALSE),"")</f>
        <v>7943516.7699999996</v>
      </c>
      <c r="G1501" s="6">
        <f>IFERROR(VLOOKUP(A1501,'[1]CONSOLIDADO PREVIDENCIARIO'!$F$5:$H$1810,3,FALSE),"")</f>
        <v>23376374.350000001</v>
      </c>
      <c r="H1501" s="6" t="str">
        <f>IFERROR(VLOOKUP(A1501,'[1]CONSOLIDADO FINANCEIRO'!$F$5:$H$288,2,FALSE),"")</f>
        <v/>
      </c>
      <c r="I1501" s="6" t="str">
        <f>IFERROR(VLOOKUP(A1501,'[1]CONSOLIDADO FINANCEIRO'!$F$5:$H$288,3,FALSE),"")</f>
        <v/>
      </c>
      <c r="J1501" s="6">
        <f t="shared" si="46"/>
        <v>7943516.7699999996</v>
      </c>
      <c r="K1501" s="6">
        <f t="shared" si="47"/>
        <v>23376374.350000001</v>
      </c>
    </row>
    <row r="1502" spans="1:11" ht="12.75" customHeight="1" x14ac:dyDescent="0.25">
      <c r="A1502" s="1" t="s">
        <v>1505</v>
      </c>
      <c r="B1502" s="3" t="s">
        <v>2177</v>
      </c>
      <c r="C1502" s="3" t="s">
        <v>2176</v>
      </c>
      <c r="D1502" s="1" t="s">
        <v>8</v>
      </c>
      <c r="E1502" s="1" t="s">
        <v>5</v>
      </c>
      <c r="F1502" s="6" t="str">
        <f>IFERROR(VLOOKUP(A1502,'[1]CONSOLIDADO PREVIDENCIARIO'!$F$5:$H$1810,2,FALSE),"")</f>
        <v/>
      </c>
      <c r="G1502" s="6" t="str">
        <f>IFERROR(VLOOKUP(A1502,'[1]CONSOLIDADO PREVIDENCIARIO'!$F$5:$H$1810,3,FALSE),"")</f>
        <v/>
      </c>
      <c r="H1502" s="6" t="str">
        <f>IFERROR(VLOOKUP(A1502,'[1]CONSOLIDADO FINANCEIRO'!$F$5:$H$288,2,FALSE),"")</f>
        <v/>
      </c>
      <c r="I1502" s="6" t="str">
        <f>IFERROR(VLOOKUP(A1502,'[1]CONSOLIDADO FINANCEIRO'!$F$5:$H$288,3,FALSE),"")</f>
        <v/>
      </c>
      <c r="J1502" s="6">
        <f t="shared" si="46"/>
        <v>0</v>
      </c>
      <c r="K1502" s="6">
        <f t="shared" si="47"/>
        <v>0</v>
      </c>
    </row>
    <row r="1503" spans="1:11" ht="12.75" customHeight="1" x14ac:dyDescent="0.25">
      <c r="A1503" s="1" t="s">
        <v>1506</v>
      </c>
      <c r="B1503" s="3" t="s">
        <v>2169</v>
      </c>
      <c r="C1503" s="3" t="s">
        <v>2183</v>
      </c>
      <c r="D1503" s="1" t="s">
        <v>8</v>
      </c>
      <c r="E1503" s="1" t="s">
        <v>5</v>
      </c>
      <c r="F1503" s="6">
        <f>IFERROR(VLOOKUP(A1503,'[1]CONSOLIDADO PREVIDENCIARIO'!$F$5:$H$1810,2,FALSE),"")</f>
        <v>18055951.91</v>
      </c>
      <c r="G1503" s="6">
        <f>IFERROR(VLOOKUP(A1503,'[1]CONSOLIDADO PREVIDENCIARIO'!$F$5:$H$1810,3,FALSE),"")</f>
        <v>16031471.99</v>
      </c>
      <c r="H1503" s="6" t="str">
        <f>IFERROR(VLOOKUP(A1503,'[1]CONSOLIDADO FINANCEIRO'!$F$5:$H$288,2,FALSE),"")</f>
        <v/>
      </c>
      <c r="I1503" s="6" t="str">
        <f>IFERROR(VLOOKUP(A1503,'[1]CONSOLIDADO FINANCEIRO'!$F$5:$H$288,3,FALSE),"")</f>
        <v/>
      </c>
      <c r="J1503" s="6">
        <f t="shared" si="46"/>
        <v>18055951.91</v>
      </c>
      <c r="K1503" s="6">
        <f t="shared" si="47"/>
        <v>16031471.99</v>
      </c>
    </row>
    <row r="1504" spans="1:11" ht="12.75" customHeight="1" x14ac:dyDescent="0.25">
      <c r="A1504" s="1" t="s">
        <v>1507</v>
      </c>
      <c r="B1504" s="3" t="s">
        <v>2174</v>
      </c>
      <c r="C1504" s="3" t="s">
        <v>2183</v>
      </c>
      <c r="D1504" s="1" t="s">
        <v>8</v>
      </c>
      <c r="E1504" s="1" t="s">
        <v>5</v>
      </c>
      <c r="F1504" s="6">
        <f>IFERROR(VLOOKUP(A1504,'[1]CONSOLIDADO PREVIDENCIARIO'!$F$5:$H$1810,2,FALSE),"")</f>
        <v>3506513.46</v>
      </c>
      <c r="G1504" s="6">
        <f>IFERROR(VLOOKUP(A1504,'[1]CONSOLIDADO PREVIDENCIARIO'!$F$5:$H$1810,3,FALSE),"")</f>
        <v>6954827.8200000003</v>
      </c>
      <c r="H1504" s="6" t="str">
        <f>IFERROR(VLOOKUP(A1504,'[1]CONSOLIDADO FINANCEIRO'!$F$5:$H$288,2,FALSE),"")</f>
        <v/>
      </c>
      <c r="I1504" s="6" t="str">
        <f>IFERROR(VLOOKUP(A1504,'[1]CONSOLIDADO FINANCEIRO'!$F$5:$H$288,3,FALSE),"")</f>
        <v/>
      </c>
      <c r="J1504" s="6">
        <f t="shared" si="46"/>
        <v>3506513.46</v>
      </c>
      <c r="K1504" s="6">
        <f t="shared" si="47"/>
        <v>6954827.8200000003</v>
      </c>
    </row>
    <row r="1505" spans="1:11" ht="12.75" customHeight="1" x14ac:dyDescent="0.25">
      <c r="A1505" s="1" t="s">
        <v>1508</v>
      </c>
      <c r="B1505" s="3" t="s">
        <v>2177</v>
      </c>
      <c r="C1505" s="3" t="s">
        <v>2176</v>
      </c>
      <c r="D1505" s="1" t="s">
        <v>4</v>
      </c>
      <c r="E1505" s="1" t="s">
        <v>15</v>
      </c>
      <c r="F1505" s="6">
        <f>IFERROR(VLOOKUP(A1505,'[1]CONSOLIDADO PREVIDENCIARIO'!$F$5:$H$1810,2,FALSE),"")</f>
        <v>1674835.22</v>
      </c>
      <c r="G1505" s="6">
        <f>IFERROR(VLOOKUP(A1505,'[1]CONSOLIDADO PREVIDENCIARIO'!$F$5:$H$1810,3,FALSE),"")</f>
        <v>3338385.34</v>
      </c>
      <c r="H1505" s="6" t="str">
        <f>IFERROR(VLOOKUP(A1505,'[1]CONSOLIDADO FINANCEIRO'!$F$5:$H$288,2,FALSE),"")</f>
        <v/>
      </c>
      <c r="I1505" s="6" t="str">
        <f>IFERROR(VLOOKUP(A1505,'[1]CONSOLIDADO FINANCEIRO'!$F$5:$H$288,3,FALSE),"")</f>
        <v/>
      </c>
      <c r="J1505" s="6">
        <f t="shared" si="46"/>
        <v>1674835.22</v>
      </c>
      <c r="K1505" s="6">
        <f t="shared" si="47"/>
        <v>3338385.34</v>
      </c>
    </row>
    <row r="1506" spans="1:11" ht="12.75" customHeight="1" x14ac:dyDescent="0.25">
      <c r="A1506" s="1" t="s">
        <v>1509</v>
      </c>
      <c r="B1506" s="3" t="s">
        <v>2160</v>
      </c>
      <c r="C1506" s="3" t="s">
        <v>2180</v>
      </c>
      <c r="D1506" s="1" t="s">
        <v>8</v>
      </c>
      <c r="E1506" s="1" t="s">
        <v>15</v>
      </c>
      <c r="F1506" s="6">
        <f>IFERROR(VLOOKUP(A1506,'[1]CONSOLIDADO PREVIDENCIARIO'!$F$5:$H$1810,2,FALSE),"")</f>
        <v>4859021.7300000004</v>
      </c>
      <c r="G1506" s="6">
        <f>IFERROR(VLOOKUP(A1506,'[1]CONSOLIDADO PREVIDENCIARIO'!$F$5:$H$1810,3,FALSE),"")</f>
        <v>10538234.279999999</v>
      </c>
      <c r="H1506" s="6" t="str">
        <f>IFERROR(VLOOKUP(A1506,'[1]CONSOLIDADO FINANCEIRO'!$F$5:$H$288,2,FALSE),"")</f>
        <v/>
      </c>
      <c r="I1506" s="6" t="str">
        <f>IFERROR(VLOOKUP(A1506,'[1]CONSOLIDADO FINANCEIRO'!$F$5:$H$288,3,FALSE),"")</f>
        <v/>
      </c>
      <c r="J1506" s="6">
        <f t="shared" si="46"/>
        <v>4859021.7300000004</v>
      </c>
      <c r="K1506" s="6">
        <f t="shared" si="47"/>
        <v>10538234.279999999</v>
      </c>
    </row>
    <row r="1507" spans="1:11" ht="12.75" customHeight="1" x14ac:dyDescent="0.25">
      <c r="A1507" s="1" t="s">
        <v>1510</v>
      </c>
      <c r="B1507" s="3" t="s">
        <v>2168</v>
      </c>
      <c r="C1507" s="3" t="s">
        <v>2182</v>
      </c>
      <c r="D1507" s="1" t="s">
        <v>8</v>
      </c>
      <c r="E1507" s="1" t="s">
        <v>5</v>
      </c>
      <c r="F1507" s="6">
        <f>IFERROR(VLOOKUP(A1507,'[1]CONSOLIDADO PREVIDENCIARIO'!$F$5:$H$1810,2,FALSE),"")</f>
        <v>7270904.0800000001</v>
      </c>
      <c r="G1507" s="6">
        <f>IFERROR(VLOOKUP(A1507,'[1]CONSOLIDADO PREVIDENCIARIO'!$F$5:$H$1810,3,FALSE),"")</f>
        <v>8508674.6999999993</v>
      </c>
      <c r="H1507" s="6" t="str">
        <f>IFERROR(VLOOKUP(A1507,'[1]CONSOLIDADO FINANCEIRO'!$F$5:$H$288,2,FALSE),"")</f>
        <v/>
      </c>
      <c r="I1507" s="6" t="str">
        <f>IFERROR(VLOOKUP(A1507,'[1]CONSOLIDADO FINANCEIRO'!$F$5:$H$288,3,FALSE),"")</f>
        <v/>
      </c>
      <c r="J1507" s="6">
        <f t="shared" si="46"/>
        <v>7270904.0800000001</v>
      </c>
      <c r="K1507" s="6">
        <f t="shared" si="47"/>
        <v>8508674.6999999993</v>
      </c>
    </row>
    <row r="1508" spans="1:11" ht="12.75" customHeight="1" x14ac:dyDescent="0.25">
      <c r="A1508" s="1" t="s">
        <v>1511</v>
      </c>
      <c r="B1508" s="3" t="s">
        <v>2166</v>
      </c>
      <c r="C1508" s="3" t="s">
        <v>2182</v>
      </c>
      <c r="D1508" s="1" t="s">
        <v>4</v>
      </c>
      <c r="E1508" s="1" t="s">
        <v>5</v>
      </c>
      <c r="F1508" s="6">
        <f>IFERROR(VLOOKUP(A1508,'[1]CONSOLIDADO PREVIDENCIARIO'!$F$5:$H$1810,2,FALSE),"")</f>
        <v>1372503.61</v>
      </c>
      <c r="G1508" s="6">
        <f>IFERROR(VLOOKUP(A1508,'[1]CONSOLIDADO PREVIDENCIARIO'!$F$5:$H$1810,3,FALSE),"")</f>
        <v>2660891.1800000002</v>
      </c>
      <c r="H1508" s="6" t="str">
        <f>IFERROR(VLOOKUP(A1508,'[1]CONSOLIDADO FINANCEIRO'!$F$5:$H$288,2,FALSE),"")</f>
        <v/>
      </c>
      <c r="I1508" s="6" t="str">
        <f>IFERROR(VLOOKUP(A1508,'[1]CONSOLIDADO FINANCEIRO'!$F$5:$H$288,3,FALSE),"")</f>
        <v/>
      </c>
      <c r="J1508" s="6">
        <f t="shared" si="46"/>
        <v>1372503.61</v>
      </c>
      <c r="K1508" s="6">
        <f t="shared" si="47"/>
        <v>2660891.1800000002</v>
      </c>
    </row>
    <row r="1509" spans="1:11" ht="12.75" customHeight="1" x14ac:dyDescent="0.25">
      <c r="A1509" s="1" t="s">
        <v>1512</v>
      </c>
      <c r="B1509" s="3" t="s">
        <v>2169</v>
      </c>
      <c r="C1509" s="3" t="s">
        <v>2183</v>
      </c>
      <c r="D1509" s="1" t="s">
        <v>8</v>
      </c>
      <c r="E1509" s="1" t="s">
        <v>15</v>
      </c>
      <c r="F1509" s="6">
        <f>IFERROR(VLOOKUP(A1509,'[1]CONSOLIDADO PREVIDENCIARIO'!$F$5:$H$1810,2,FALSE),"")</f>
        <v>1825147.67</v>
      </c>
      <c r="G1509" s="6">
        <f>IFERROR(VLOOKUP(A1509,'[1]CONSOLIDADO PREVIDENCIARIO'!$F$5:$H$1810,3,FALSE),"")</f>
        <v>1987012.84</v>
      </c>
      <c r="H1509" s="6">
        <f>IFERROR(VLOOKUP(A1509,'[1]CONSOLIDADO FINANCEIRO'!$F$5:$H$288,2,FALSE),"")</f>
        <v>1742462.97</v>
      </c>
      <c r="I1509" s="6">
        <f>IFERROR(VLOOKUP(A1509,'[1]CONSOLIDADO FINANCEIRO'!$F$5:$H$288,3,FALSE),"")</f>
        <v>2241121.41</v>
      </c>
      <c r="J1509" s="6">
        <f t="shared" si="46"/>
        <v>3567610.6399999997</v>
      </c>
      <c r="K1509" s="6">
        <f t="shared" si="47"/>
        <v>4228134.25</v>
      </c>
    </row>
    <row r="1510" spans="1:11" ht="12.75" customHeight="1" x14ac:dyDescent="0.25">
      <c r="A1510" s="1" t="s">
        <v>1513</v>
      </c>
      <c r="B1510" s="3" t="s">
        <v>2169</v>
      </c>
      <c r="C1510" s="3" t="s">
        <v>2183</v>
      </c>
      <c r="D1510" s="1" t="s">
        <v>4</v>
      </c>
      <c r="E1510" s="1" t="s">
        <v>5</v>
      </c>
      <c r="F1510" s="6" t="str">
        <f>IFERROR(VLOOKUP(A1510,'[1]CONSOLIDADO PREVIDENCIARIO'!$F$5:$H$1810,2,FALSE),"")</f>
        <v/>
      </c>
      <c r="G1510" s="6" t="str">
        <f>IFERROR(VLOOKUP(A1510,'[1]CONSOLIDADO PREVIDENCIARIO'!$F$5:$H$1810,3,FALSE),"")</f>
        <v/>
      </c>
      <c r="H1510" s="6" t="str">
        <f>IFERROR(VLOOKUP(A1510,'[1]CONSOLIDADO FINANCEIRO'!$F$5:$H$288,2,FALSE),"")</f>
        <v/>
      </c>
      <c r="I1510" s="6" t="str">
        <f>IFERROR(VLOOKUP(A1510,'[1]CONSOLIDADO FINANCEIRO'!$F$5:$H$288,3,FALSE),"")</f>
        <v/>
      </c>
      <c r="J1510" s="6">
        <f t="shared" si="46"/>
        <v>0</v>
      </c>
      <c r="K1510" s="6">
        <f t="shared" si="47"/>
        <v>0</v>
      </c>
    </row>
    <row r="1511" spans="1:11" ht="12.75" customHeight="1" x14ac:dyDescent="0.25">
      <c r="A1511" s="1" t="s">
        <v>1514</v>
      </c>
      <c r="B1511" s="3" t="s">
        <v>2177</v>
      </c>
      <c r="C1511" s="3" t="s">
        <v>2176</v>
      </c>
      <c r="D1511" s="1" t="s">
        <v>8</v>
      </c>
      <c r="E1511" s="1" t="s">
        <v>5</v>
      </c>
      <c r="F1511" s="6">
        <f>IFERROR(VLOOKUP(A1511,'[1]CONSOLIDADO PREVIDENCIARIO'!$F$5:$H$1810,2,FALSE),"")</f>
        <v>5435899.9500000002</v>
      </c>
      <c r="G1511" s="6">
        <f>IFERROR(VLOOKUP(A1511,'[1]CONSOLIDADO PREVIDENCIARIO'!$F$5:$H$1810,3,FALSE),"")</f>
        <v>10542059.470000001</v>
      </c>
      <c r="H1511" s="6" t="str">
        <f>IFERROR(VLOOKUP(A1511,'[1]CONSOLIDADO FINANCEIRO'!$F$5:$H$288,2,FALSE),"")</f>
        <v/>
      </c>
      <c r="I1511" s="6" t="str">
        <f>IFERROR(VLOOKUP(A1511,'[1]CONSOLIDADO FINANCEIRO'!$F$5:$H$288,3,FALSE),"")</f>
        <v/>
      </c>
      <c r="J1511" s="6">
        <f t="shared" si="46"/>
        <v>5435899.9500000002</v>
      </c>
      <c r="K1511" s="6">
        <f t="shared" si="47"/>
        <v>10542059.470000001</v>
      </c>
    </row>
    <row r="1512" spans="1:11" ht="12.75" customHeight="1" x14ac:dyDescent="0.25">
      <c r="A1512" s="1" t="s">
        <v>1515</v>
      </c>
      <c r="B1512" s="3" t="s">
        <v>2162</v>
      </c>
      <c r="C1512" s="3" t="s">
        <v>2176</v>
      </c>
      <c r="D1512" s="1" t="s">
        <v>8</v>
      </c>
      <c r="E1512" s="1" t="s">
        <v>15</v>
      </c>
      <c r="F1512" s="6">
        <f>IFERROR(VLOOKUP(A1512,'[1]CONSOLIDADO PREVIDENCIARIO'!$F$5:$H$1810,2,FALSE),"")</f>
        <v>746280.38</v>
      </c>
      <c r="G1512" s="6">
        <f>IFERROR(VLOOKUP(A1512,'[1]CONSOLIDADO PREVIDENCIARIO'!$F$5:$H$1810,3,FALSE),"")</f>
        <v>1026308.49</v>
      </c>
      <c r="H1512" s="6">
        <f>IFERROR(VLOOKUP(A1512,'[1]CONSOLIDADO FINANCEIRO'!$F$5:$H$288,2,FALSE),"")</f>
        <v>1270290.6499999999</v>
      </c>
      <c r="I1512" s="6">
        <f>IFERROR(VLOOKUP(A1512,'[1]CONSOLIDADO FINANCEIRO'!$F$5:$H$288,3,FALSE),"")</f>
        <v>1770877.26</v>
      </c>
      <c r="J1512" s="6">
        <f t="shared" si="46"/>
        <v>2016571.0299999998</v>
      </c>
      <c r="K1512" s="6">
        <f t="shared" si="47"/>
        <v>2797185.75</v>
      </c>
    </row>
    <row r="1513" spans="1:11" ht="12.75" customHeight="1" x14ac:dyDescent="0.25">
      <c r="A1513" s="1" t="s">
        <v>1516</v>
      </c>
      <c r="B1513" s="3" t="s">
        <v>2178</v>
      </c>
      <c r="C1513" s="3" t="s">
        <v>2181</v>
      </c>
      <c r="D1513" s="1" t="s">
        <v>4</v>
      </c>
      <c r="E1513" s="1" t="s">
        <v>15</v>
      </c>
      <c r="F1513" s="6">
        <f>IFERROR(VLOOKUP(A1513,'[1]CONSOLIDADO PREVIDENCIARIO'!$F$5:$H$1810,2,FALSE),"")</f>
        <v>454349.03</v>
      </c>
      <c r="G1513" s="6">
        <f>IFERROR(VLOOKUP(A1513,'[1]CONSOLIDADO PREVIDENCIARIO'!$F$5:$H$1810,3,FALSE),"")</f>
        <v>818710.49</v>
      </c>
      <c r="H1513" s="6" t="str">
        <f>IFERROR(VLOOKUP(A1513,'[1]CONSOLIDADO FINANCEIRO'!$F$5:$H$288,2,FALSE),"")</f>
        <v/>
      </c>
      <c r="I1513" s="6" t="str">
        <f>IFERROR(VLOOKUP(A1513,'[1]CONSOLIDADO FINANCEIRO'!$F$5:$H$288,3,FALSE),"")</f>
        <v/>
      </c>
      <c r="J1513" s="6">
        <f t="shared" si="46"/>
        <v>454349.03</v>
      </c>
      <c r="K1513" s="6">
        <f t="shared" si="47"/>
        <v>818710.49</v>
      </c>
    </row>
    <row r="1514" spans="1:11" ht="12.75" customHeight="1" x14ac:dyDescent="0.25">
      <c r="A1514" s="1" t="s">
        <v>1517</v>
      </c>
      <c r="B1514" s="3" t="s">
        <v>2160</v>
      </c>
      <c r="C1514" s="3" t="s">
        <v>2180</v>
      </c>
      <c r="D1514" s="1" t="s">
        <v>66</v>
      </c>
      <c r="E1514" s="1" t="s">
        <v>66</v>
      </c>
      <c r="F1514" s="6">
        <f>IFERROR(VLOOKUP(A1514,'[1]CONSOLIDADO PREVIDENCIARIO'!$F$5:$H$1810,2,FALSE),"")</f>
        <v>11429326.869999999</v>
      </c>
      <c r="G1514" s="6">
        <f>IFERROR(VLOOKUP(A1514,'[1]CONSOLIDADO PREVIDENCIARIO'!$F$5:$H$1810,3,FALSE),"")</f>
        <v>14110216.82</v>
      </c>
      <c r="H1514" s="6" t="str">
        <f>IFERROR(VLOOKUP(A1514,'[1]CONSOLIDADO FINANCEIRO'!$F$5:$H$288,2,FALSE),"")</f>
        <v/>
      </c>
      <c r="I1514" s="6" t="str">
        <f>IFERROR(VLOOKUP(A1514,'[1]CONSOLIDADO FINANCEIRO'!$F$5:$H$288,3,FALSE),"")</f>
        <v/>
      </c>
      <c r="J1514" s="6">
        <f t="shared" si="46"/>
        <v>11429326.869999999</v>
      </c>
      <c r="K1514" s="6">
        <f t="shared" si="47"/>
        <v>14110216.82</v>
      </c>
    </row>
    <row r="1515" spans="1:11" ht="12.75" customHeight="1" x14ac:dyDescent="0.25">
      <c r="A1515" s="1" t="s">
        <v>1518</v>
      </c>
      <c r="B1515" s="3" t="s">
        <v>2169</v>
      </c>
      <c r="C1515" s="3" t="s">
        <v>2183</v>
      </c>
      <c r="D1515" s="1" t="s">
        <v>4</v>
      </c>
      <c r="E1515" s="1" t="s">
        <v>15</v>
      </c>
      <c r="F1515" s="6">
        <f>IFERROR(VLOOKUP(A1515,'[1]CONSOLIDADO PREVIDENCIARIO'!$F$5:$H$1810,2,FALSE),"")</f>
        <v>1777757.74</v>
      </c>
      <c r="G1515" s="6">
        <f>IFERROR(VLOOKUP(A1515,'[1]CONSOLIDADO PREVIDENCIARIO'!$F$5:$H$1810,3,FALSE),"")</f>
        <v>4048914.2</v>
      </c>
      <c r="H1515" s="6" t="str">
        <f>IFERROR(VLOOKUP(A1515,'[1]CONSOLIDADO FINANCEIRO'!$F$5:$H$288,2,FALSE),"")</f>
        <v/>
      </c>
      <c r="I1515" s="6" t="str">
        <f>IFERROR(VLOOKUP(A1515,'[1]CONSOLIDADO FINANCEIRO'!$F$5:$H$288,3,FALSE),"")</f>
        <v/>
      </c>
      <c r="J1515" s="6">
        <f t="shared" si="46"/>
        <v>1777757.74</v>
      </c>
      <c r="K1515" s="6">
        <f t="shared" si="47"/>
        <v>4048914.2</v>
      </c>
    </row>
    <row r="1516" spans="1:11" ht="12.75" customHeight="1" x14ac:dyDescent="0.25">
      <c r="A1516" s="1" t="s">
        <v>1519</v>
      </c>
      <c r="B1516" s="3" t="s">
        <v>2164</v>
      </c>
      <c r="C1516" s="3" t="s">
        <v>2180</v>
      </c>
      <c r="D1516" s="1" t="s">
        <v>4</v>
      </c>
      <c r="E1516" s="1" t="s">
        <v>5</v>
      </c>
      <c r="F1516" s="6">
        <f>IFERROR(VLOOKUP(A1516,'[1]CONSOLIDADO PREVIDENCIARIO'!$F$5:$H$1810,2,FALSE),"")</f>
        <v>794050.03</v>
      </c>
      <c r="G1516" s="6">
        <f>IFERROR(VLOOKUP(A1516,'[1]CONSOLIDADO PREVIDENCIARIO'!$F$5:$H$1810,3,FALSE),"")</f>
        <v>915871.54</v>
      </c>
      <c r="H1516" s="6" t="str">
        <f>IFERROR(VLOOKUP(A1516,'[1]CONSOLIDADO FINANCEIRO'!$F$5:$H$288,2,FALSE),"")</f>
        <v/>
      </c>
      <c r="I1516" s="6" t="str">
        <f>IFERROR(VLOOKUP(A1516,'[1]CONSOLIDADO FINANCEIRO'!$F$5:$H$288,3,FALSE),"")</f>
        <v/>
      </c>
      <c r="J1516" s="6">
        <f t="shared" si="46"/>
        <v>794050.03</v>
      </c>
      <c r="K1516" s="6">
        <f t="shared" si="47"/>
        <v>915871.54</v>
      </c>
    </row>
    <row r="1517" spans="1:11" ht="12.75" customHeight="1" x14ac:dyDescent="0.25">
      <c r="A1517" s="1" t="s">
        <v>1520</v>
      </c>
      <c r="B1517" s="3" t="s">
        <v>2166</v>
      </c>
      <c r="C1517" s="3" t="s">
        <v>2182</v>
      </c>
      <c r="D1517" s="1" t="s">
        <v>4</v>
      </c>
      <c r="E1517" s="1" t="s">
        <v>5</v>
      </c>
      <c r="F1517" s="6">
        <f>IFERROR(VLOOKUP(A1517,'[1]CONSOLIDADO PREVIDENCIARIO'!$F$5:$H$1810,2,FALSE),"")</f>
        <v>1050313.1000000001</v>
      </c>
      <c r="G1517" s="6">
        <f>IFERROR(VLOOKUP(A1517,'[1]CONSOLIDADO PREVIDENCIARIO'!$F$5:$H$1810,3,FALSE),"")</f>
        <v>1872227.45</v>
      </c>
      <c r="H1517" s="6" t="str">
        <f>IFERROR(VLOOKUP(A1517,'[1]CONSOLIDADO FINANCEIRO'!$F$5:$H$288,2,FALSE),"")</f>
        <v/>
      </c>
      <c r="I1517" s="6" t="str">
        <f>IFERROR(VLOOKUP(A1517,'[1]CONSOLIDADO FINANCEIRO'!$F$5:$H$288,3,FALSE),"")</f>
        <v/>
      </c>
      <c r="J1517" s="6">
        <f t="shared" si="46"/>
        <v>1050313.1000000001</v>
      </c>
      <c r="K1517" s="6">
        <f t="shared" si="47"/>
        <v>1872227.45</v>
      </c>
    </row>
    <row r="1518" spans="1:11" ht="12.75" customHeight="1" x14ac:dyDescent="0.25">
      <c r="A1518" s="1" t="s">
        <v>1521</v>
      </c>
      <c r="B1518" s="3" t="s">
        <v>2153</v>
      </c>
      <c r="C1518" s="3" t="s">
        <v>2182</v>
      </c>
      <c r="D1518" s="1" t="s">
        <v>4</v>
      </c>
      <c r="E1518" s="1" t="s">
        <v>5</v>
      </c>
      <c r="F1518" s="6">
        <f>IFERROR(VLOOKUP(A1518,'[1]CONSOLIDADO PREVIDENCIARIO'!$F$5:$H$1810,2,FALSE),"")</f>
        <v>2272385.1</v>
      </c>
      <c r="G1518" s="6">
        <f>IFERROR(VLOOKUP(A1518,'[1]CONSOLIDADO PREVIDENCIARIO'!$F$5:$H$1810,3,FALSE),"")</f>
        <v>0</v>
      </c>
      <c r="H1518" s="6">
        <f>IFERROR(VLOOKUP(A1518,'[1]CONSOLIDADO FINANCEIRO'!$F$5:$H$288,2,FALSE),"")</f>
        <v>2272385.1</v>
      </c>
      <c r="I1518" s="6">
        <f>IFERROR(VLOOKUP(A1518,'[1]CONSOLIDADO FINANCEIRO'!$F$5:$H$288,3,FALSE),"")</f>
        <v>0</v>
      </c>
      <c r="J1518" s="6">
        <f t="shared" si="46"/>
        <v>4544770.2</v>
      </c>
      <c r="K1518" s="6">
        <f t="shared" si="47"/>
        <v>0</v>
      </c>
    </row>
    <row r="1519" spans="1:11" ht="12.75" customHeight="1" x14ac:dyDescent="0.25">
      <c r="A1519" s="1" t="s">
        <v>1522</v>
      </c>
      <c r="B1519" s="3" t="s">
        <v>2166</v>
      </c>
      <c r="C1519" s="3" t="s">
        <v>2182</v>
      </c>
      <c r="D1519" s="1" t="s">
        <v>4</v>
      </c>
      <c r="E1519" s="1" t="s">
        <v>5</v>
      </c>
      <c r="F1519" s="6" t="str">
        <f>IFERROR(VLOOKUP(A1519,'[1]CONSOLIDADO PREVIDENCIARIO'!$F$5:$H$1810,2,FALSE),"")</f>
        <v/>
      </c>
      <c r="G1519" s="6" t="str">
        <f>IFERROR(VLOOKUP(A1519,'[1]CONSOLIDADO PREVIDENCIARIO'!$F$5:$H$1810,3,FALSE),"")</f>
        <v/>
      </c>
      <c r="H1519" s="6">
        <f>IFERROR(VLOOKUP(A1519,'[1]CONSOLIDADO FINANCEIRO'!$F$5:$H$288,2,FALSE),"")</f>
        <v>1209747.3999999999</v>
      </c>
      <c r="I1519" s="6">
        <f>IFERROR(VLOOKUP(A1519,'[1]CONSOLIDADO FINANCEIRO'!$F$5:$H$288,3,FALSE),"")</f>
        <v>1135131.3899999999</v>
      </c>
      <c r="J1519" s="6">
        <f t="shared" si="46"/>
        <v>1209747.3999999999</v>
      </c>
      <c r="K1519" s="6">
        <f t="shared" si="47"/>
        <v>1135131.3899999999</v>
      </c>
    </row>
    <row r="1520" spans="1:11" ht="12.75" customHeight="1" x14ac:dyDescent="0.25">
      <c r="A1520" s="1" t="s">
        <v>1523</v>
      </c>
      <c r="B1520" s="3" t="s">
        <v>2162</v>
      </c>
      <c r="C1520" s="3" t="s">
        <v>2176</v>
      </c>
      <c r="D1520" s="1" t="s">
        <v>4</v>
      </c>
      <c r="E1520" s="1" t="s">
        <v>15</v>
      </c>
      <c r="F1520" s="6">
        <f>IFERROR(VLOOKUP(A1520,'[1]CONSOLIDADO PREVIDENCIARIO'!$F$5:$H$1810,2,FALSE),"")</f>
        <v>1495128.25</v>
      </c>
      <c r="G1520" s="6">
        <f>IFERROR(VLOOKUP(A1520,'[1]CONSOLIDADO PREVIDENCIARIO'!$F$5:$H$1810,3,FALSE),"")</f>
        <v>4067524.21</v>
      </c>
      <c r="H1520" s="6" t="str">
        <f>IFERROR(VLOOKUP(A1520,'[1]CONSOLIDADO FINANCEIRO'!$F$5:$H$288,2,FALSE),"")</f>
        <v/>
      </c>
      <c r="I1520" s="6" t="str">
        <f>IFERROR(VLOOKUP(A1520,'[1]CONSOLIDADO FINANCEIRO'!$F$5:$H$288,3,FALSE),"")</f>
        <v/>
      </c>
      <c r="J1520" s="6">
        <f t="shared" si="46"/>
        <v>1495128.25</v>
      </c>
      <c r="K1520" s="6">
        <f t="shared" si="47"/>
        <v>4067524.21</v>
      </c>
    </row>
    <row r="1521" spans="1:11" ht="12.75" customHeight="1" x14ac:dyDescent="0.25">
      <c r="A1521" s="1" t="s">
        <v>1524</v>
      </c>
      <c r="B1521" s="3" t="s">
        <v>2167</v>
      </c>
      <c r="C1521" s="3" t="s">
        <v>2182</v>
      </c>
      <c r="D1521" s="1" t="s">
        <v>8</v>
      </c>
      <c r="E1521" s="1" t="s">
        <v>15</v>
      </c>
      <c r="F1521" s="6">
        <f>IFERROR(VLOOKUP(A1521,'[1]CONSOLIDADO PREVIDENCIARIO'!$F$5:$H$1810,2,FALSE),"")</f>
        <v>907728.16</v>
      </c>
      <c r="G1521" s="6">
        <f>IFERROR(VLOOKUP(A1521,'[1]CONSOLIDADO PREVIDENCIARIO'!$F$5:$H$1810,3,FALSE),"")</f>
        <v>1281297.93</v>
      </c>
      <c r="H1521" s="6">
        <f>IFERROR(VLOOKUP(A1521,'[1]CONSOLIDADO FINANCEIRO'!$F$5:$H$288,2,FALSE),"")</f>
        <v>2311532.85</v>
      </c>
      <c r="I1521" s="6">
        <f>IFERROR(VLOOKUP(A1521,'[1]CONSOLIDADO FINANCEIRO'!$F$5:$H$288,3,FALSE),"")</f>
        <v>3322049.16</v>
      </c>
      <c r="J1521" s="6">
        <f t="shared" si="46"/>
        <v>3219261.0100000002</v>
      </c>
      <c r="K1521" s="6">
        <f t="shared" si="47"/>
        <v>4603347.09</v>
      </c>
    </row>
    <row r="1522" spans="1:11" ht="12.75" customHeight="1" x14ac:dyDescent="0.25">
      <c r="A1522" s="1" t="s">
        <v>1525</v>
      </c>
      <c r="B1522" s="3" t="s">
        <v>2175</v>
      </c>
      <c r="C1522" s="3" t="s">
        <v>2183</v>
      </c>
      <c r="D1522" s="1" t="s">
        <v>8</v>
      </c>
      <c r="E1522" s="1" t="s">
        <v>5</v>
      </c>
      <c r="F1522" s="6">
        <f>IFERROR(VLOOKUP(A1522,'[1]CONSOLIDADO PREVIDENCIARIO'!$F$5:$H$1810,2,FALSE),"")</f>
        <v>6512746.54</v>
      </c>
      <c r="G1522" s="6">
        <f>IFERROR(VLOOKUP(A1522,'[1]CONSOLIDADO PREVIDENCIARIO'!$F$5:$H$1810,3,FALSE),"")</f>
        <v>10160746.51</v>
      </c>
      <c r="H1522" s="6" t="str">
        <f>IFERROR(VLOOKUP(A1522,'[1]CONSOLIDADO FINANCEIRO'!$F$5:$H$288,2,FALSE),"")</f>
        <v/>
      </c>
      <c r="I1522" s="6" t="str">
        <f>IFERROR(VLOOKUP(A1522,'[1]CONSOLIDADO FINANCEIRO'!$F$5:$H$288,3,FALSE),"")</f>
        <v/>
      </c>
      <c r="J1522" s="6">
        <f t="shared" si="46"/>
        <v>6512746.54</v>
      </c>
      <c r="K1522" s="6">
        <f t="shared" si="47"/>
        <v>10160746.51</v>
      </c>
    </row>
    <row r="1523" spans="1:11" ht="12.75" customHeight="1" x14ac:dyDescent="0.25">
      <c r="A1523" s="1" t="s">
        <v>1526</v>
      </c>
      <c r="B1523" s="3" t="s">
        <v>2162</v>
      </c>
      <c r="C1523" s="3" t="s">
        <v>2176</v>
      </c>
      <c r="D1523" s="1" t="s">
        <v>8</v>
      </c>
      <c r="E1523" s="1" t="s">
        <v>15</v>
      </c>
      <c r="F1523" s="6">
        <f>IFERROR(VLOOKUP(A1523,'[1]CONSOLIDADO PREVIDENCIARIO'!$F$5:$H$1810,2,FALSE),"")</f>
        <v>4311515.4400000004</v>
      </c>
      <c r="G1523" s="6">
        <f>IFERROR(VLOOKUP(A1523,'[1]CONSOLIDADO PREVIDENCIARIO'!$F$5:$H$1810,3,FALSE),"")</f>
        <v>7772407.5899999999</v>
      </c>
      <c r="H1523" s="6" t="str">
        <f>IFERROR(VLOOKUP(A1523,'[1]CONSOLIDADO FINANCEIRO'!$F$5:$H$288,2,FALSE),"")</f>
        <v/>
      </c>
      <c r="I1523" s="6" t="str">
        <f>IFERROR(VLOOKUP(A1523,'[1]CONSOLIDADO FINANCEIRO'!$F$5:$H$288,3,FALSE),"")</f>
        <v/>
      </c>
      <c r="J1523" s="6">
        <f t="shared" si="46"/>
        <v>4311515.4400000004</v>
      </c>
      <c r="K1523" s="6">
        <f t="shared" si="47"/>
        <v>7772407.5899999999</v>
      </c>
    </row>
    <row r="1524" spans="1:11" ht="12.75" customHeight="1" x14ac:dyDescent="0.25">
      <c r="A1524" s="1" t="s">
        <v>1527</v>
      </c>
      <c r="B1524" s="3" t="s">
        <v>2163</v>
      </c>
      <c r="C1524" s="3" t="s">
        <v>2180</v>
      </c>
      <c r="D1524" s="1" t="s">
        <v>8</v>
      </c>
      <c r="E1524" s="1" t="s">
        <v>15</v>
      </c>
      <c r="F1524" s="6">
        <f>IFERROR(VLOOKUP(A1524,'[1]CONSOLIDADO PREVIDENCIARIO'!$F$5:$H$1810,2,FALSE),"")</f>
        <v>12675341.08</v>
      </c>
      <c r="G1524" s="6">
        <f>IFERROR(VLOOKUP(A1524,'[1]CONSOLIDADO PREVIDENCIARIO'!$F$5:$H$1810,3,FALSE),"")</f>
        <v>12533290.939999999</v>
      </c>
      <c r="H1524" s="6" t="str">
        <f>IFERROR(VLOOKUP(A1524,'[1]CONSOLIDADO FINANCEIRO'!$F$5:$H$288,2,FALSE),"")</f>
        <v/>
      </c>
      <c r="I1524" s="6" t="str">
        <f>IFERROR(VLOOKUP(A1524,'[1]CONSOLIDADO FINANCEIRO'!$F$5:$H$288,3,FALSE),"")</f>
        <v/>
      </c>
      <c r="J1524" s="6">
        <f t="shared" si="46"/>
        <v>12675341.08</v>
      </c>
      <c r="K1524" s="6">
        <f t="shared" si="47"/>
        <v>12533290.939999999</v>
      </c>
    </row>
    <row r="1525" spans="1:11" ht="12.75" customHeight="1" x14ac:dyDescent="0.25">
      <c r="A1525" s="1" t="s">
        <v>1528</v>
      </c>
      <c r="B1525" s="3" t="s">
        <v>2164</v>
      </c>
      <c r="C1525" s="3" t="s">
        <v>2180</v>
      </c>
      <c r="D1525" s="1" t="s">
        <v>4</v>
      </c>
      <c r="E1525" s="1" t="s">
        <v>5</v>
      </c>
      <c r="F1525" s="6" t="str">
        <f>IFERROR(VLOOKUP(A1525,'[1]CONSOLIDADO PREVIDENCIARIO'!$F$5:$H$1810,2,FALSE),"")</f>
        <v/>
      </c>
      <c r="G1525" s="6" t="str">
        <f>IFERROR(VLOOKUP(A1525,'[1]CONSOLIDADO PREVIDENCIARIO'!$F$5:$H$1810,3,FALSE),"")</f>
        <v/>
      </c>
      <c r="H1525" s="6" t="str">
        <f>IFERROR(VLOOKUP(A1525,'[1]CONSOLIDADO FINANCEIRO'!$F$5:$H$288,2,FALSE),"")</f>
        <v/>
      </c>
      <c r="I1525" s="6" t="str">
        <f>IFERROR(VLOOKUP(A1525,'[1]CONSOLIDADO FINANCEIRO'!$F$5:$H$288,3,FALSE),"")</f>
        <v/>
      </c>
      <c r="J1525" s="6">
        <f t="shared" si="46"/>
        <v>0</v>
      </c>
      <c r="K1525" s="6">
        <f t="shared" si="47"/>
        <v>0</v>
      </c>
    </row>
    <row r="1526" spans="1:11" ht="12.75" customHeight="1" x14ac:dyDescent="0.25">
      <c r="A1526" s="1" t="s">
        <v>1529</v>
      </c>
      <c r="B1526" s="3" t="s">
        <v>2177</v>
      </c>
      <c r="C1526" s="3" t="s">
        <v>2176</v>
      </c>
      <c r="D1526" s="1" t="s">
        <v>4</v>
      </c>
      <c r="E1526" s="1" t="s">
        <v>5</v>
      </c>
      <c r="F1526" s="6">
        <f>IFERROR(VLOOKUP(A1526,'[1]CONSOLIDADO PREVIDENCIARIO'!$F$5:$H$1810,2,FALSE),"")</f>
        <v>936116.6</v>
      </c>
      <c r="G1526" s="6">
        <f>IFERROR(VLOOKUP(A1526,'[1]CONSOLIDADO PREVIDENCIARIO'!$F$5:$H$1810,3,FALSE),"")</f>
        <v>2018151.25</v>
      </c>
      <c r="H1526" s="6" t="str">
        <f>IFERROR(VLOOKUP(A1526,'[1]CONSOLIDADO FINANCEIRO'!$F$5:$H$288,2,FALSE),"")</f>
        <v/>
      </c>
      <c r="I1526" s="6" t="str">
        <f>IFERROR(VLOOKUP(A1526,'[1]CONSOLIDADO FINANCEIRO'!$F$5:$H$288,3,FALSE),"")</f>
        <v/>
      </c>
      <c r="J1526" s="6">
        <f t="shared" si="46"/>
        <v>936116.6</v>
      </c>
      <c r="K1526" s="6">
        <f t="shared" si="47"/>
        <v>2018151.25</v>
      </c>
    </row>
    <row r="1527" spans="1:11" ht="12.75" customHeight="1" x14ac:dyDescent="0.25">
      <c r="A1527" s="1" t="s">
        <v>1530</v>
      </c>
      <c r="B1527" s="3" t="s">
        <v>2174</v>
      </c>
      <c r="C1527" s="3" t="s">
        <v>2183</v>
      </c>
      <c r="D1527" s="1" t="s">
        <v>4</v>
      </c>
      <c r="E1527" s="1" t="s">
        <v>5</v>
      </c>
      <c r="F1527" s="6">
        <f>IFERROR(VLOOKUP(A1527,'[1]CONSOLIDADO PREVIDENCIARIO'!$F$5:$H$1810,2,FALSE),"")</f>
        <v>1087149.32</v>
      </c>
      <c r="G1527" s="6">
        <f>IFERROR(VLOOKUP(A1527,'[1]CONSOLIDADO PREVIDENCIARIO'!$F$5:$H$1810,3,FALSE),"")</f>
        <v>2257188.64</v>
      </c>
      <c r="H1527" s="6" t="str">
        <f>IFERROR(VLOOKUP(A1527,'[1]CONSOLIDADO FINANCEIRO'!$F$5:$H$288,2,FALSE),"")</f>
        <v/>
      </c>
      <c r="I1527" s="6" t="str">
        <f>IFERROR(VLOOKUP(A1527,'[1]CONSOLIDADO FINANCEIRO'!$F$5:$H$288,3,FALSE),"")</f>
        <v/>
      </c>
      <c r="J1527" s="6">
        <f t="shared" si="46"/>
        <v>1087149.32</v>
      </c>
      <c r="K1527" s="6">
        <f t="shared" si="47"/>
        <v>2257188.64</v>
      </c>
    </row>
    <row r="1528" spans="1:11" ht="12.75" customHeight="1" x14ac:dyDescent="0.25">
      <c r="A1528" s="1" t="s">
        <v>1531</v>
      </c>
      <c r="B1528" s="3" t="s">
        <v>2178</v>
      </c>
      <c r="C1528" s="3" t="s">
        <v>2181</v>
      </c>
      <c r="D1528" s="1" t="s">
        <v>4</v>
      </c>
      <c r="E1528" s="1" t="s">
        <v>5</v>
      </c>
      <c r="F1528" s="6">
        <f>IFERROR(VLOOKUP(A1528,'[1]CONSOLIDADO PREVIDENCIARIO'!$F$5:$H$1810,2,FALSE),"")</f>
        <v>1044781.01</v>
      </c>
      <c r="G1528" s="6">
        <f>IFERROR(VLOOKUP(A1528,'[1]CONSOLIDADO PREVIDENCIARIO'!$F$5:$H$1810,3,FALSE),"")</f>
        <v>1563127.77</v>
      </c>
      <c r="H1528" s="6" t="str">
        <f>IFERROR(VLOOKUP(A1528,'[1]CONSOLIDADO FINANCEIRO'!$F$5:$H$288,2,FALSE),"")</f>
        <v/>
      </c>
      <c r="I1528" s="6" t="str">
        <f>IFERROR(VLOOKUP(A1528,'[1]CONSOLIDADO FINANCEIRO'!$F$5:$H$288,3,FALSE),"")</f>
        <v/>
      </c>
      <c r="J1528" s="6">
        <f t="shared" si="46"/>
        <v>1044781.01</v>
      </c>
      <c r="K1528" s="6">
        <f t="shared" si="47"/>
        <v>1563127.77</v>
      </c>
    </row>
    <row r="1529" spans="1:11" ht="12.75" customHeight="1" x14ac:dyDescent="0.25">
      <c r="A1529" s="1" t="s">
        <v>1532</v>
      </c>
      <c r="B1529" s="3" t="s">
        <v>2164</v>
      </c>
      <c r="C1529" s="3" t="s">
        <v>2180</v>
      </c>
      <c r="D1529" s="1" t="s">
        <v>4</v>
      </c>
      <c r="E1529" s="1" t="s">
        <v>5</v>
      </c>
      <c r="F1529" s="6" t="str">
        <f>IFERROR(VLOOKUP(A1529,'[1]CONSOLIDADO PREVIDENCIARIO'!$F$5:$H$1810,2,FALSE),"")</f>
        <v/>
      </c>
      <c r="G1529" s="6" t="str">
        <f>IFERROR(VLOOKUP(A1529,'[1]CONSOLIDADO PREVIDENCIARIO'!$F$5:$H$1810,3,FALSE),"")</f>
        <v/>
      </c>
      <c r="H1529" s="6" t="str">
        <f>IFERROR(VLOOKUP(A1529,'[1]CONSOLIDADO FINANCEIRO'!$F$5:$H$288,2,FALSE),"")</f>
        <v/>
      </c>
      <c r="I1529" s="6" t="str">
        <f>IFERROR(VLOOKUP(A1529,'[1]CONSOLIDADO FINANCEIRO'!$F$5:$H$288,3,FALSE),"")</f>
        <v/>
      </c>
      <c r="J1529" s="6">
        <f t="shared" si="46"/>
        <v>0</v>
      </c>
      <c r="K1529" s="6">
        <f t="shared" si="47"/>
        <v>0</v>
      </c>
    </row>
    <row r="1530" spans="1:11" ht="12.75" customHeight="1" x14ac:dyDescent="0.25">
      <c r="A1530" s="1" t="s">
        <v>1533</v>
      </c>
      <c r="B1530" s="3" t="s">
        <v>2164</v>
      </c>
      <c r="C1530" s="3" t="s">
        <v>2180</v>
      </c>
      <c r="D1530" s="1" t="s">
        <v>8</v>
      </c>
      <c r="E1530" s="1" t="s">
        <v>5</v>
      </c>
      <c r="F1530" s="6" t="str">
        <f>IFERROR(VLOOKUP(A1530,'[1]CONSOLIDADO PREVIDENCIARIO'!$F$5:$H$1810,2,FALSE),"")</f>
        <v/>
      </c>
      <c r="G1530" s="6" t="str">
        <f>IFERROR(VLOOKUP(A1530,'[1]CONSOLIDADO PREVIDENCIARIO'!$F$5:$H$1810,3,FALSE),"")</f>
        <v/>
      </c>
      <c r="H1530" s="6" t="str">
        <f>IFERROR(VLOOKUP(A1530,'[1]CONSOLIDADO FINANCEIRO'!$F$5:$H$288,2,FALSE),"")</f>
        <v/>
      </c>
      <c r="I1530" s="6" t="str">
        <f>IFERROR(VLOOKUP(A1530,'[1]CONSOLIDADO FINANCEIRO'!$F$5:$H$288,3,FALSE),"")</f>
        <v/>
      </c>
      <c r="J1530" s="6">
        <f t="shared" si="46"/>
        <v>0</v>
      </c>
      <c r="K1530" s="6">
        <f t="shared" si="47"/>
        <v>0</v>
      </c>
    </row>
    <row r="1531" spans="1:11" ht="12.75" customHeight="1" x14ac:dyDescent="0.25">
      <c r="A1531" s="1" t="s">
        <v>1534</v>
      </c>
      <c r="B1531" s="3" t="s">
        <v>2177</v>
      </c>
      <c r="C1531" s="3" t="s">
        <v>2176</v>
      </c>
      <c r="D1531" s="1" t="s">
        <v>4</v>
      </c>
      <c r="E1531" s="1" t="s">
        <v>15</v>
      </c>
      <c r="F1531" s="6">
        <f>IFERROR(VLOOKUP(A1531,'[1]CONSOLIDADO PREVIDENCIARIO'!$F$5:$H$1810,2,FALSE),"")</f>
        <v>1518320.53</v>
      </c>
      <c r="G1531" s="6">
        <f>IFERROR(VLOOKUP(A1531,'[1]CONSOLIDADO PREVIDENCIARIO'!$F$5:$H$1810,3,FALSE),"")</f>
        <v>3557878.13</v>
      </c>
      <c r="H1531" s="6" t="str">
        <f>IFERROR(VLOOKUP(A1531,'[1]CONSOLIDADO FINANCEIRO'!$F$5:$H$288,2,FALSE),"")</f>
        <v/>
      </c>
      <c r="I1531" s="6" t="str">
        <f>IFERROR(VLOOKUP(A1531,'[1]CONSOLIDADO FINANCEIRO'!$F$5:$H$288,3,FALSE),"")</f>
        <v/>
      </c>
      <c r="J1531" s="6">
        <f t="shared" si="46"/>
        <v>1518320.53</v>
      </c>
      <c r="K1531" s="6">
        <f t="shared" si="47"/>
        <v>3557878.13</v>
      </c>
    </row>
    <row r="1532" spans="1:11" ht="12.75" customHeight="1" x14ac:dyDescent="0.25">
      <c r="A1532" s="1" t="s">
        <v>1535</v>
      </c>
      <c r="B1532" s="3" t="s">
        <v>2156</v>
      </c>
      <c r="C1532" s="3" t="s">
        <v>2182</v>
      </c>
      <c r="D1532" s="1" t="s">
        <v>8</v>
      </c>
      <c r="E1532" s="1" t="s">
        <v>5</v>
      </c>
      <c r="F1532" s="6">
        <f>IFERROR(VLOOKUP(A1532,'[1]CONSOLIDADO PREVIDENCIARIO'!$F$5:$H$1810,2,FALSE),"")</f>
        <v>2480277.08</v>
      </c>
      <c r="G1532" s="6">
        <f>IFERROR(VLOOKUP(A1532,'[1]CONSOLIDADO PREVIDENCIARIO'!$F$5:$H$1810,3,FALSE),"")</f>
        <v>0</v>
      </c>
      <c r="H1532" s="6" t="str">
        <f>IFERROR(VLOOKUP(A1532,'[1]CONSOLIDADO FINANCEIRO'!$F$5:$H$288,2,FALSE),"")</f>
        <v/>
      </c>
      <c r="I1532" s="6" t="str">
        <f>IFERROR(VLOOKUP(A1532,'[1]CONSOLIDADO FINANCEIRO'!$F$5:$H$288,3,FALSE),"")</f>
        <v/>
      </c>
      <c r="J1532" s="6">
        <f t="shared" si="46"/>
        <v>2480277.08</v>
      </c>
      <c r="K1532" s="6">
        <f t="shared" si="47"/>
        <v>0</v>
      </c>
    </row>
    <row r="1533" spans="1:11" ht="12.75" customHeight="1" x14ac:dyDescent="0.25">
      <c r="A1533" s="1" t="s">
        <v>1536</v>
      </c>
      <c r="B1533" s="3" t="s">
        <v>2177</v>
      </c>
      <c r="C1533" s="3" t="s">
        <v>2176</v>
      </c>
      <c r="D1533" s="1" t="s">
        <v>4</v>
      </c>
      <c r="E1533" s="1" t="s">
        <v>15</v>
      </c>
      <c r="F1533" s="6">
        <f>IFERROR(VLOOKUP(A1533,'[1]CONSOLIDADO PREVIDENCIARIO'!$F$5:$H$1810,2,FALSE),"")</f>
        <v>1085772.8999999999</v>
      </c>
      <c r="G1533" s="6">
        <f>IFERROR(VLOOKUP(A1533,'[1]CONSOLIDADO PREVIDENCIARIO'!$F$5:$H$1810,3,FALSE),"")</f>
        <v>3609221.25</v>
      </c>
      <c r="H1533" s="6" t="str">
        <f>IFERROR(VLOOKUP(A1533,'[1]CONSOLIDADO FINANCEIRO'!$F$5:$H$288,2,FALSE),"")</f>
        <v/>
      </c>
      <c r="I1533" s="6" t="str">
        <f>IFERROR(VLOOKUP(A1533,'[1]CONSOLIDADO FINANCEIRO'!$F$5:$H$288,3,FALSE),"")</f>
        <v/>
      </c>
      <c r="J1533" s="6">
        <f t="shared" si="46"/>
        <v>1085772.8999999999</v>
      </c>
      <c r="K1533" s="6">
        <f t="shared" si="47"/>
        <v>3609221.25</v>
      </c>
    </row>
    <row r="1534" spans="1:11" ht="12.75" customHeight="1" x14ac:dyDescent="0.25">
      <c r="A1534" s="1" t="s">
        <v>1537</v>
      </c>
      <c r="B1534" s="3" t="s">
        <v>2160</v>
      </c>
      <c r="C1534" s="3" t="s">
        <v>2180</v>
      </c>
      <c r="D1534" s="1" t="s">
        <v>8</v>
      </c>
      <c r="E1534" s="1" t="s">
        <v>15</v>
      </c>
      <c r="F1534" s="6">
        <f>IFERROR(VLOOKUP(A1534,'[1]CONSOLIDADO PREVIDENCIARIO'!$F$5:$H$1810,2,FALSE),"")</f>
        <v>4988527.99</v>
      </c>
      <c r="G1534" s="6">
        <f>IFERROR(VLOOKUP(A1534,'[1]CONSOLIDADO PREVIDENCIARIO'!$F$5:$H$1810,3,FALSE),"")</f>
        <v>17961693.16</v>
      </c>
      <c r="H1534" s="6" t="str">
        <f>IFERROR(VLOOKUP(A1534,'[1]CONSOLIDADO FINANCEIRO'!$F$5:$H$288,2,FALSE),"")</f>
        <v/>
      </c>
      <c r="I1534" s="6" t="str">
        <f>IFERROR(VLOOKUP(A1534,'[1]CONSOLIDADO FINANCEIRO'!$F$5:$H$288,3,FALSE),"")</f>
        <v/>
      </c>
      <c r="J1534" s="6">
        <f t="shared" si="46"/>
        <v>4988527.99</v>
      </c>
      <c r="K1534" s="6">
        <f t="shared" si="47"/>
        <v>17961693.16</v>
      </c>
    </row>
    <row r="1535" spans="1:11" ht="12.75" customHeight="1" x14ac:dyDescent="0.25">
      <c r="A1535" s="1" t="s">
        <v>1538</v>
      </c>
      <c r="B1535" s="3" t="s">
        <v>2170</v>
      </c>
      <c r="C1535" s="3" t="s">
        <v>2176</v>
      </c>
      <c r="D1535" s="1" t="s">
        <v>8</v>
      </c>
      <c r="E1535" s="1" t="s">
        <v>15</v>
      </c>
      <c r="F1535" s="6">
        <f>IFERROR(VLOOKUP(A1535,'[1]CONSOLIDADO PREVIDENCIARIO'!$F$5:$H$1810,2,FALSE),"")</f>
        <v>2897733.4</v>
      </c>
      <c r="G1535" s="6">
        <f>IFERROR(VLOOKUP(A1535,'[1]CONSOLIDADO PREVIDENCIARIO'!$F$5:$H$1810,3,FALSE),"")</f>
        <v>3381269.8</v>
      </c>
      <c r="H1535" s="6">
        <f>IFERROR(VLOOKUP(A1535,'[1]CONSOLIDADO FINANCEIRO'!$F$5:$H$288,2,FALSE),"")</f>
        <v>1773150.92</v>
      </c>
      <c r="I1535" s="6">
        <f>IFERROR(VLOOKUP(A1535,'[1]CONSOLIDADO FINANCEIRO'!$F$5:$H$288,3,FALSE),"")</f>
        <v>1774336.21</v>
      </c>
      <c r="J1535" s="6">
        <f t="shared" si="46"/>
        <v>4670884.32</v>
      </c>
      <c r="K1535" s="6">
        <f t="shared" si="47"/>
        <v>5155606.01</v>
      </c>
    </row>
    <row r="1536" spans="1:11" ht="12.75" customHeight="1" x14ac:dyDescent="0.25">
      <c r="A1536" s="1" t="s">
        <v>1539</v>
      </c>
      <c r="B1536" s="3" t="s">
        <v>2171</v>
      </c>
      <c r="C1536" s="3" t="s">
        <v>2182</v>
      </c>
      <c r="D1536" s="1" t="s">
        <v>4</v>
      </c>
      <c r="E1536" s="1" t="s">
        <v>5</v>
      </c>
      <c r="F1536" s="6">
        <f>IFERROR(VLOOKUP(A1536,'[1]CONSOLIDADO PREVIDENCIARIO'!$F$5:$H$1810,2,FALSE),"")</f>
        <v>2824254.79</v>
      </c>
      <c r="G1536" s="6">
        <f>IFERROR(VLOOKUP(A1536,'[1]CONSOLIDADO PREVIDENCIARIO'!$F$5:$H$1810,3,FALSE),"")</f>
        <v>0</v>
      </c>
      <c r="H1536" s="6" t="str">
        <f>IFERROR(VLOOKUP(A1536,'[1]CONSOLIDADO FINANCEIRO'!$F$5:$H$288,2,FALSE),"")</f>
        <v/>
      </c>
      <c r="I1536" s="6" t="str">
        <f>IFERROR(VLOOKUP(A1536,'[1]CONSOLIDADO FINANCEIRO'!$F$5:$H$288,3,FALSE),"")</f>
        <v/>
      </c>
      <c r="J1536" s="6">
        <f t="shared" si="46"/>
        <v>2824254.79</v>
      </c>
      <c r="K1536" s="6">
        <f t="shared" si="47"/>
        <v>0</v>
      </c>
    </row>
    <row r="1537" spans="1:11" ht="12.75" customHeight="1" x14ac:dyDescent="0.25">
      <c r="A1537" s="1" t="s">
        <v>1540</v>
      </c>
      <c r="B1537" s="3" t="s">
        <v>2174</v>
      </c>
      <c r="C1537" s="3" t="s">
        <v>2183</v>
      </c>
      <c r="D1537" s="1" t="s">
        <v>8</v>
      </c>
      <c r="E1537" s="1" t="s">
        <v>15</v>
      </c>
      <c r="F1537" s="6">
        <f>IFERROR(VLOOKUP(A1537,'[1]CONSOLIDADO PREVIDENCIARIO'!$F$5:$H$1810,2,FALSE),"")</f>
        <v>3946866.1</v>
      </c>
      <c r="G1537" s="6">
        <f>IFERROR(VLOOKUP(A1537,'[1]CONSOLIDADO PREVIDENCIARIO'!$F$5:$H$1810,3,FALSE),"")</f>
        <v>8122925.0700000003</v>
      </c>
      <c r="H1537" s="6" t="str">
        <f>IFERROR(VLOOKUP(A1537,'[1]CONSOLIDADO FINANCEIRO'!$F$5:$H$288,2,FALSE),"")</f>
        <v/>
      </c>
      <c r="I1537" s="6" t="str">
        <f>IFERROR(VLOOKUP(A1537,'[1]CONSOLIDADO FINANCEIRO'!$F$5:$H$288,3,FALSE),"")</f>
        <v/>
      </c>
      <c r="J1537" s="6">
        <f t="shared" si="46"/>
        <v>3946866.1</v>
      </c>
      <c r="K1537" s="6">
        <f t="shared" si="47"/>
        <v>8122925.0700000003</v>
      </c>
    </row>
    <row r="1538" spans="1:11" ht="12.75" customHeight="1" x14ac:dyDescent="0.25">
      <c r="A1538" s="1" t="s">
        <v>1541</v>
      </c>
      <c r="B1538" s="3" t="s">
        <v>2160</v>
      </c>
      <c r="C1538" s="3" t="s">
        <v>2180</v>
      </c>
      <c r="D1538" s="1" t="s">
        <v>4</v>
      </c>
      <c r="E1538" s="1" t="s">
        <v>15</v>
      </c>
      <c r="F1538" s="6">
        <f>IFERROR(VLOOKUP(A1538,'[1]CONSOLIDADO PREVIDENCIARIO'!$F$5:$H$1810,2,FALSE),"")</f>
        <v>705387.31</v>
      </c>
      <c r="G1538" s="6">
        <f>IFERROR(VLOOKUP(A1538,'[1]CONSOLIDADO PREVIDENCIARIO'!$F$5:$H$1810,3,FALSE),"")</f>
        <v>1777726.51</v>
      </c>
      <c r="H1538" s="6" t="str">
        <f>IFERROR(VLOOKUP(A1538,'[1]CONSOLIDADO FINANCEIRO'!$F$5:$H$288,2,FALSE),"")</f>
        <v/>
      </c>
      <c r="I1538" s="6" t="str">
        <f>IFERROR(VLOOKUP(A1538,'[1]CONSOLIDADO FINANCEIRO'!$F$5:$H$288,3,FALSE),"")</f>
        <v/>
      </c>
      <c r="J1538" s="6">
        <f t="shared" si="46"/>
        <v>705387.31</v>
      </c>
      <c r="K1538" s="6">
        <f t="shared" si="47"/>
        <v>1777726.51</v>
      </c>
    </row>
    <row r="1539" spans="1:11" ht="12.75" customHeight="1" x14ac:dyDescent="0.25">
      <c r="A1539" s="1" t="s">
        <v>1542</v>
      </c>
      <c r="B1539" s="3" t="s">
        <v>2165</v>
      </c>
      <c r="C1539" s="3" t="s">
        <v>2181</v>
      </c>
      <c r="D1539" s="1" t="s">
        <v>8</v>
      </c>
      <c r="E1539" s="1" t="s">
        <v>5</v>
      </c>
      <c r="F1539" s="6">
        <f>IFERROR(VLOOKUP(A1539,'[1]CONSOLIDADO PREVIDENCIARIO'!$F$5:$H$1810,2,FALSE),"")</f>
        <v>5936867.46</v>
      </c>
      <c r="G1539" s="6">
        <f>IFERROR(VLOOKUP(A1539,'[1]CONSOLIDADO PREVIDENCIARIO'!$F$5:$H$1810,3,FALSE),"")</f>
        <v>5824262.9900000002</v>
      </c>
      <c r="H1539" s="6">
        <f>IFERROR(VLOOKUP(A1539,'[1]CONSOLIDADO FINANCEIRO'!$F$5:$H$288,2,FALSE),"")</f>
        <v>3252393.2</v>
      </c>
      <c r="I1539" s="6">
        <f>IFERROR(VLOOKUP(A1539,'[1]CONSOLIDADO FINANCEIRO'!$F$5:$H$288,3,FALSE),"")</f>
        <v>3111545.87</v>
      </c>
      <c r="J1539" s="6">
        <f t="shared" si="46"/>
        <v>9189260.6600000001</v>
      </c>
      <c r="K1539" s="6">
        <f t="shared" si="47"/>
        <v>8935808.8599999994</v>
      </c>
    </row>
    <row r="1540" spans="1:11" ht="12.75" customHeight="1" x14ac:dyDescent="0.25">
      <c r="A1540" s="1" t="s">
        <v>1543</v>
      </c>
      <c r="B1540" s="3" t="s">
        <v>2174</v>
      </c>
      <c r="C1540" s="3" t="s">
        <v>2183</v>
      </c>
      <c r="D1540" s="1" t="s">
        <v>89</v>
      </c>
      <c r="E1540" s="1" t="s">
        <v>15</v>
      </c>
      <c r="F1540" s="6">
        <f>IFERROR(VLOOKUP(A1540,'[1]CONSOLIDADO PREVIDENCIARIO'!$F$5:$H$1810,2,FALSE),"")</f>
        <v>216681385</v>
      </c>
      <c r="G1540" s="6">
        <f>IFERROR(VLOOKUP(A1540,'[1]CONSOLIDADO PREVIDENCIARIO'!$F$5:$H$1810,3,FALSE),"")</f>
        <v>294866781.60000002</v>
      </c>
      <c r="H1540" s="6">
        <f>IFERROR(VLOOKUP(A1540,'[1]CONSOLIDADO FINANCEIRO'!$F$5:$H$288,2,FALSE),"")</f>
        <v>414210889.80000001</v>
      </c>
      <c r="I1540" s="6">
        <f>IFERROR(VLOOKUP(A1540,'[1]CONSOLIDADO FINANCEIRO'!$F$5:$H$288,3,FALSE),"")</f>
        <v>200598031.59999999</v>
      </c>
      <c r="J1540" s="6">
        <f t="shared" si="46"/>
        <v>630892274.79999995</v>
      </c>
      <c r="K1540" s="6">
        <f t="shared" si="47"/>
        <v>495464813.20000005</v>
      </c>
    </row>
    <row r="1541" spans="1:11" ht="12.75" customHeight="1" x14ac:dyDescent="0.25">
      <c r="A1541" s="1" t="s">
        <v>1544</v>
      </c>
      <c r="B1541" s="3" t="s">
        <v>2169</v>
      </c>
      <c r="C1541" s="3" t="s">
        <v>2183</v>
      </c>
      <c r="D1541" s="1" t="s">
        <v>4</v>
      </c>
      <c r="E1541" s="1" t="s">
        <v>5</v>
      </c>
      <c r="F1541" s="6">
        <f>IFERROR(VLOOKUP(A1541,'[1]CONSOLIDADO PREVIDENCIARIO'!$F$5:$H$1810,2,FALSE),"")</f>
        <v>975347.36</v>
      </c>
      <c r="G1541" s="6">
        <f>IFERROR(VLOOKUP(A1541,'[1]CONSOLIDADO PREVIDENCIARIO'!$F$5:$H$1810,3,FALSE),"")</f>
        <v>1239806.45</v>
      </c>
      <c r="H1541" s="6" t="str">
        <f>IFERROR(VLOOKUP(A1541,'[1]CONSOLIDADO FINANCEIRO'!$F$5:$H$288,2,FALSE),"")</f>
        <v/>
      </c>
      <c r="I1541" s="6" t="str">
        <f>IFERROR(VLOOKUP(A1541,'[1]CONSOLIDADO FINANCEIRO'!$F$5:$H$288,3,FALSE),"")</f>
        <v/>
      </c>
      <c r="J1541" s="6">
        <f t="shared" si="46"/>
        <v>975347.36</v>
      </c>
      <c r="K1541" s="6">
        <f t="shared" si="47"/>
        <v>1239806.45</v>
      </c>
    </row>
    <row r="1542" spans="1:11" ht="12.75" customHeight="1" x14ac:dyDescent="0.25">
      <c r="A1542" s="1" t="s">
        <v>1545</v>
      </c>
      <c r="B1542" s="3" t="s">
        <v>2175</v>
      </c>
      <c r="C1542" s="3" t="s">
        <v>2183</v>
      </c>
      <c r="D1542" s="1" t="s">
        <v>8</v>
      </c>
      <c r="E1542" s="1" t="s">
        <v>5</v>
      </c>
      <c r="F1542" s="6">
        <f>IFERROR(VLOOKUP(A1542,'[1]CONSOLIDADO PREVIDENCIARIO'!$F$5:$H$1810,2,FALSE),"")</f>
        <v>0</v>
      </c>
      <c r="G1542" s="6">
        <f>IFERROR(VLOOKUP(A1542,'[1]CONSOLIDADO PREVIDENCIARIO'!$F$5:$H$1810,3,FALSE),"")</f>
        <v>4252708.4400000004</v>
      </c>
      <c r="H1542" s="6">
        <f>IFERROR(VLOOKUP(A1542,'[1]CONSOLIDADO FINANCEIRO'!$F$5:$H$288,2,FALSE),"")</f>
        <v>0</v>
      </c>
      <c r="I1542" s="6">
        <f>IFERROR(VLOOKUP(A1542,'[1]CONSOLIDADO FINANCEIRO'!$F$5:$H$288,3,FALSE),"")</f>
        <v>1093931.07</v>
      </c>
      <c r="J1542" s="6">
        <f t="shared" ref="J1542:J1605" si="48">SUM(F1542,H1542)</f>
        <v>0</v>
      </c>
      <c r="K1542" s="6">
        <f t="shared" ref="K1542:K1605" si="49">SUM(G1542,I1542)</f>
        <v>5346639.5100000007</v>
      </c>
    </row>
    <row r="1543" spans="1:11" ht="12.75" customHeight="1" x14ac:dyDescent="0.25">
      <c r="A1543" s="1" t="s">
        <v>1546</v>
      </c>
      <c r="B1543" s="3" t="s">
        <v>2153</v>
      </c>
      <c r="C1543" s="3" t="s">
        <v>2182</v>
      </c>
      <c r="D1543" s="1" t="s">
        <v>8</v>
      </c>
      <c r="E1543" s="1" t="s">
        <v>15</v>
      </c>
      <c r="F1543" s="6" t="str">
        <f>IFERROR(VLOOKUP(A1543,'[1]CONSOLIDADO PREVIDENCIARIO'!$F$5:$H$1810,2,FALSE),"")</f>
        <v/>
      </c>
      <c r="G1543" s="6" t="str">
        <f>IFERROR(VLOOKUP(A1543,'[1]CONSOLIDADO PREVIDENCIARIO'!$F$5:$H$1810,3,FALSE),"")</f>
        <v/>
      </c>
      <c r="H1543" s="6" t="str">
        <f>IFERROR(VLOOKUP(A1543,'[1]CONSOLIDADO FINANCEIRO'!$F$5:$H$288,2,FALSE),"")</f>
        <v/>
      </c>
      <c r="I1543" s="6" t="str">
        <f>IFERROR(VLOOKUP(A1543,'[1]CONSOLIDADO FINANCEIRO'!$F$5:$H$288,3,FALSE),"")</f>
        <v/>
      </c>
      <c r="J1543" s="6">
        <f t="shared" si="48"/>
        <v>0</v>
      </c>
      <c r="K1543" s="6">
        <f t="shared" si="49"/>
        <v>0</v>
      </c>
    </row>
    <row r="1544" spans="1:11" ht="12.75" customHeight="1" x14ac:dyDescent="0.25">
      <c r="A1544" s="1" t="s">
        <v>1547</v>
      </c>
      <c r="B1544" s="3" t="s">
        <v>2153</v>
      </c>
      <c r="C1544" s="3" t="s">
        <v>2182</v>
      </c>
      <c r="D1544" s="1" t="s">
        <v>4</v>
      </c>
      <c r="E1544" s="1" t="s">
        <v>5</v>
      </c>
      <c r="F1544" s="6">
        <f>IFERROR(VLOOKUP(A1544,'[1]CONSOLIDADO PREVIDENCIARIO'!$F$5:$H$1810,2,FALSE),"")</f>
        <v>3836207</v>
      </c>
      <c r="G1544" s="6">
        <f>IFERROR(VLOOKUP(A1544,'[1]CONSOLIDADO PREVIDENCIARIO'!$F$5:$H$1810,3,FALSE),"")</f>
        <v>16399.89</v>
      </c>
      <c r="H1544" s="6" t="str">
        <f>IFERROR(VLOOKUP(A1544,'[1]CONSOLIDADO FINANCEIRO'!$F$5:$H$288,2,FALSE),"")</f>
        <v/>
      </c>
      <c r="I1544" s="6" t="str">
        <f>IFERROR(VLOOKUP(A1544,'[1]CONSOLIDADO FINANCEIRO'!$F$5:$H$288,3,FALSE),"")</f>
        <v/>
      </c>
      <c r="J1544" s="6">
        <f t="shared" si="48"/>
        <v>3836207</v>
      </c>
      <c r="K1544" s="6">
        <f t="shared" si="49"/>
        <v>16399.89</v>
      </c>
    </row>
    <row r="1545" spans="1:11" ht="12.75" customHeight="1" x14ac:dyDescent="0.25">
      <c r="A1545" s="1" t="s">
        <v>1548</v>
      </c>
      <c r="B1545" s="3" t="s">
        <v>2164</v>
      </c>
      <c r="C1545" s="3" t="s">
        <v>2180</v>
      </c>
      <c r="D1545" s="1" t="s">
        <v>4</v>
      </c>
      <c r="E1545" s="1" t="s">
        <v>5</v>
      </c>
      <c r="F1545" s="6">
        <f>IFERROR(VLOOKUP(A1545,'[1]CONSOLIDADO PREVIDENCIARIO'!$F$5:$H$1810,2,FALSE),"")</f>
        <v>4911949.08</v>
      </c>
      <c r="G1545" s="6">
        <f>IFERROR(VLOOKUP(A1545,'[1]CONSOLIDADO PREVIDENCIARIO'!$F$5:$H$1810,3,FALSE),"")</f>
        <v>0</v>
      </c>
      <c r="H1545" s="6" t="str">
        <f>IFERROR(VLOOKUP(A1545,'[1]CONSOLIDADO FINANCEIRO'!$F$5:$H$288,2,FALSE),"")</f>
        <v/>
      </c>
      <c r="I1545" s="6" t="str">
        <f>IFERROR(VLOOKUP(A1545,'[1]CONSOLIDADO FINANCEIRO'!$F$5:$H$288,3,FALSE),"")</f>
        <v/>
      </c>
      <c r="J1545" s="6">
        <f t="shared" si="48"/>
        <v>4911949.08</v>
      </c>
      <c r="K1545" s="6">
        <f t="shared" si="49"/>
        <v>0</v>
      </c>
    </row>
    <row r="1546" spans="1:11" ht="12.75" customHeight="1" x14ac:dyDescent="0.25">
      <c r="A1546" s="1" t="s">
        <v>1549</v>
      </c>
      <c r="B1546" s="3" t="s">
        <v>2164</v>
      </c>
      <c r="C1546" s="3" t="s">
        <v>2180</v>
      </c>
      <c r="D1546" s="1" t="s">
        <v>4</v>
      </c>
      <c r="E1546" s="1" t="s">
        <v>5</v>
      </c>
      <c r="F1546" s="6">
        <f>IFERROR(VLOOKUP(A1546,'[1]CONSOLIDADO PREVIDENCIARIO'!$F$5:$H$1810,2,FALSE),"")</f>
        <v>983500.63</v>
      </c>
      <c r="G1546" s="6">
        <f>IFERROR(VLOOKUP(A1546,'[1]CONSOLIDADO PREVIDENCIARIO'!$F$5:$H$1810,3,FALSE),"")</f>
        <v>986821.19</v>
      </c>
      <c r="H1546" s="6" t="str">
        <f>IFERROR(VLOOKUP(A1546,'[1]CONSOLIDADO FINANCEIRO'!$F$5:$H$288,2,FALSE),"")</f>
        <v/>
      </c>
      <c r="I1546" s="6" t="str">
        <f>IFERROR(VLOOKUP(A1546,'[1]CONSOLIDADO FINANCEIRO'!$F$5:$H$288,3,FALSE),"")</f>
        <v/>
      </c>
      <c r="J1546" s="6">
        <f t="shared" si="48"/>
        <v>983500.63</v>
      </c>
      <c r="K1546" s="6">
        <f t="shared" si="49"/>
        <v>986821.19</v>
      </c>
    </row>
    <row r="1547" spans="1:11" ht="12.75" customHeight="1" x14ac:dyDescent="0.25">
      <c r="A1547" s="1" t="s">
        <v>1550</v>
      </c>
      <c r="B1547" s="3" t="s">
        <v>2177</v>
      </c>
      <c r="C1547" s="3" t="s">
        <v>2176</v>
      </c>
      <c r="D1547" s="1" t="s">
        <v>8</v>
      </c>
      <c r="E1547" s="1" t="s">
        <v>5</v>
      </c>
      <c r="F1547" s="6">
        <f>IFERROR(VLOOKUP(A1547,'[1]CONSOLIDADO PREVIDENCIARIO'!$F$5:$H$1810,2,FALSE),"")</f>
        <v>26073310.91</v>
      </c>
      <c r="G1547" s="6">
        <f>IFERROR(VLOOKUP(A1547,'[1]CONSOLIDADO PREVIDENCIARIO'!$F$5:$H$1810,3,FALSE),"")</f>
        <v>35038.82</v>
      </c>
      <c r="H1547" s="6" t="str">
        <f>IFERROR(VLOOKUP(A1547,'[1]CONSOLIDADO FINANCEIRO'!$F$5:$H$288,2,FALSE),"")</f>
        <v/>
      </c>
      <c r="I1547" s="6" t="str">
        <f>IFERROR(VLOOKUP(A1547,'[1]CONSOLIDADO FINANCEIRO'!$F$5:$H$288,3,FALSE),"")</f>
        <v/>
      </c>
      <c r="J1547" s="6">
        <f t="shared" si="48"/>
        <v>26073310.91</v>
      </c>
      <c r="K1547" s="6">
        <f t="shared" si="49"/>
        <v>35038.82</v>
      </c>
    </row>
    <row r="1548" spans="1:11" ht="12.75" customHeight="1" x14ac:dyDescent="0.25">
      <c r="A1548" s="1" t="s">
        <v>1551</v>
      </c>
      <c r="B1548" s="3" t="s">
        <v>2177</v>
      </c>
      <c r="C1548" s="3" t="s">
        <v>2176</v>
      </c>
      <c r="D1548" s="1" t="s">
        <v>8</v>
      </c>
      <c r="E1548" s="1" t="s">
        <v>15</v>
      </c>
      <c r="F1548" s="6">
        <f>IFERROR(VLOOKUP(A1548,'[1]CONSOLIDADO PREVIDENCIARIO'!$F$5:$H$1810,2,FALSE),"")</f>
        <v>8651315.6699999999</v>
      </c>
      <c r="G1548" s="6">
        <f>IFERROR(VLOOKUP(A1548,'[1]CONSOLIDADO PREVIDENCIARIO'!$F$5:$H$1810,3,FALSE),"")</f>
        <v>19923915.190000001</v>
      </c>
      <c r="H1548" s="6" t="str">
        <f>IFERROR(VLOOKUP(A1548,'[1]CONSOLIDADO FINANCEIRO'!$F$5:$H$288,2,FALSE),"")</f>
        <v/>
      </c>
      <c r="I1548" s="6" t="str">
        <f>IFERROR(VLOOKUP(A1548,'[1]CONSOLIDADO FINANCEIRO'!$F$5:$H$288,3,FALSE),"")</f>
        <v/>
      </c>
      <c r="J1548" s="6">
        <f t="shared" si="48"/>
        <v>8651315.6699999999</v>
      </c>
      <c r="K1548" s="6">
        <f t="shared" si="49"/>
        <v>19923915.190000001</v>
      </c>
    </row>
    <row r="1549" spans="1:11" ht="12.75" customHeight="1" x14ac:dyDescent="0.25">
      <c r="A1549" s="1" t="s">
        <v>1552</v>
      </c>
      <c r="B1549" s="3" t="s">
        <v>2161</v>
      </c>
      <c r="C1549" s="3" t="s">
        <v>2182</v>
      </c>
      <c r="D1549" s="1" t="s">
        <v>8</v>
      </c>
      <c r="E1549" s="1" t="s">
        <v>5</v>
      </c>
      <c r="F1549" s="6">
        <f>IFERROR(VLOOKUP(A1549,'[1]CONSOLIDADO PREVIDENCIARIO'!$F$5:$H$1810,2,FALSE),"")</f>
        <v>3951313.41</v>
      </c>
      <c r="G1549" s="6">
        <f>IFERROR(VLOOKUP(A1549,'[1]CONSOLIDADO PREVIDENCIARIO'!$F$5:$H$1810,3,FALSE),"")</f>
        <v>759612.25</v>
      </c>
      <c r="H1549" s="6" t="str">
        <f>IFERROR(VLOOKUP(A1549,'[1]CONSOLIDADO FINANCEIRO'!$F$5:$H$288,2,FALSE),"")</f>
        <v/>
      </c>
      <c r="I1549" s="6" t="str">
        <f>IFERROR(VLOOKUP(A1549,'[1]CONSOLIDADO FINANCEIRO'!$F$5:$H$288,3,FALSE),"")</f>
        <v/>
      </c>
      <c r="J1549" s="6">
        <f t="shared" si="48"/>
        <v>3951313.41</v>
      </c>
      <c r="K1549" s="6">
        <f t="shared" si="49"/>
        <v>759612.25</v>
      </c>
    </row>
    <row r="1550" spans="1:11" ht="12.75" customHeight="1" x14ac:dyDescent="0.25">
      <c r="A1550" s="1" t="s">
        <v>1553</v>
      </c>
      <c r="B1550" s="3" t="s">
        <v>2174</v>
      </c>
      <c r="C1550" s="3" t="s">
        <v>2183</v>
      </c>
      <c r="D1550" s="1" t="s">
        <v>4</v>
      </c>
      <c r="E1550" s="1" t="s">
        <v>15</v>
      </c>
      <c r="F1550" s="6">
        <f>IFERROR(VLOOKUP(A1550,'[1]CONSOLIDADO PREVIDENCIARIO'!$F$5:$H$1810,2,FALSE),"")</f>
        <v>721339.2</v>
      </c>
      <c r="G1550" s="6">
        <f>IFERROR(VLOOKUP(A1550,'[1]CONSOLIDADO PREVIDENCIARIO'!$F$5:$H$1810,3,FALSE),"")</f>
        <v>2990866.76</v>
      </c>
      <c r="H1550" s="6" t="str">
        <f>IFERROR(VLOOKUP(A1550,'[1]CONSOLIDADO FINANCEIRO'!$F$5:$H$288,2,FALSE),"")</f>
        <v/>
      </c>
      <c r="I1550" s="6" t="str">
        <f>IFERROR(VLOOKUP(A1550,'[1]CONSOLIDADO FINANCEIRO'!$F$5:$H$288,3,FALSE),"")</f>
        <v/>
      </c>
      <c r="J1550" s="6">
        <f t="shared" si="48"/>
        <v>721339.2</v>
      </c>
      <c r="K1550" s="6">
        <f t="shared" si="49"/>
        <v>2990866.76</v>
      </c>
    </row>
    <row r="1551" spans="1:11" ht="12.75" customHeight="1" x14ac:dyDescent="0.25">
      <c r="A1551" s="1" t="s">
        <v>1554</v>
      </c>
      <c r="B1551" s="3" t="s">
        <v>2174</v>
      </c>
      <c r="C1551" s="3" t="s">
        <v>2183</v>
      </c>
      <c r="D1551" s="1" t="s">
        <v>4</v>
      </c>
      <c r="E1551" s="1" t="s">
        <v>5</v>
      </c>
      <c r="F1551" s="6">
        <f>IFERROR(VLOOKUP(A1551,'[1]CONSOLIDADO PREVIDENCIARIO'!$F$5:$H$1810,2,FALSE),"")</f>
        <v>481859.36</v>
      </c>
      <c r="G1551" s="6">
        <f>IFERROR(VLOOKUP(A1551,'[1]CONSOLIDADO PREVIDENCIARIO'!$F$5:$H$1810,3,FALSE),"")</f>
        <v>536325.01</v>
      </c>
      <c r="H1551" s="6" t="str">
        <f>IFERROR(VLOOKUP(A1551,'[1]CONSOLIDADO FINANCEIRO'!$F$5:$H$288,2,FALSE),"")</f>
        <v/>
      </c>
      <c r="I1551" s="6" t="str">
        <f>IFERROR(VLOOKUP(A1551,'[1]CONSOLIDADO FINANCEIRO'!$F$5:$H$288,3,FALSE),"")</f>
        <v/>
      </c>
      <c r="J1551" s="6">
        <f t="shared" si="48"/>
        <v>481859.36</v>
      </c>
      <c r="K1551" s="6">
        <f t="shared" si="49"/>
        <v>536325.01</v>
      </c>
    </row>
    <row r="1552" spans="1:11" ht="12.75" customHeight="1" x14ac:dyDescent="0.25">
      <c r="A1552" s="1" t="s">
        <v>1555</v>
      </c>
      <c r="B1552" s="3" t="s">
        <v>2163</v>
      </c>
      <c r="C1552" s="3" t="s">
        <v>2180</v>
      </c>
      <c r="D1552" s="1" t="s">
        <v>8</v>
      </c>
      <c r="E1552" s="1" t="s">
        <v>5</v>
      </c>
      <c r="F1552" s="6">
        <f>IFERROR(VLOOKUP(A1552,'[1]CONSOLIDADO PREVIDENCIARIO'!$F$5:$H$1810,2,FALSE),"")</f>
        <v>49661.34</v>
      </c>
      <c r="G1552" s="6">
        <f>IFERROR(VLOOKUP(A1552,'[1]CONSOLIDADO PREVIDENCIARIO'!$F$5:$H$1810,3,FALSE),"")</f>
        <v>4296459.1900000004</v>
      </c>
      <c r="H1552" s="6" t="str">
        <f>IFERROR(VLOOKUP(A1552,'[1]CONSOLIDADO FINANCEIRO'!$F$5:$H$288,2,FALSE),"")</f>
        <v/>
      </c>
      <c r="I1552" s="6" t="str">
        <f>IFERROR(VLOOKUP(A1552,'[1]CONSOLIDADO FINANCEIRO'!$F$5:$H$288,3,FALSE),"")</f>
        <v/>
      </c>
      <c r="J1552" s="6">
        <f t="shared" si="48"/>
        <v>49661.34</v>
      </c>
      <c r="K1552" s="6">
        <f t="shared" si="49"/>
        <v>4296459.1900000004</v>
      </c>
    </row>
    <row r="1553" spans="1:11" ht="12.75" customHeight="1" x14ac:dyDescent="0.25">
      <c r="A1553" s="1" t="s">
        <v>1556</v>
      </c>
      <c r="B1553" s="3" t="s">
        <v>2178</v>
      </c>
      <c r="C1553" s="3" t="s">
        <v>2181</v>
      </c>
      <c r="D1553" s="1" t="s">
        <v>8</v>
      </c>
      <c r="E1553" s="1" t="s">
        <v>5</v>
      </c>
      <c r="F1553" s="6" t="str">
        <f>IFERROR(VLOOKUP(A1553,'[1]CONSOLIDADO PREVIDENCIARIO'!$F$5:$H$1810,2,FALSE),"")</f>
        <v/>
      </c>
      <c r="G1553" s="6" t="str">
        <f>IFERROR(VLOOKUP(A1553,'[1]CONSOLIDADO PREVIDENCIARIO'!$F$5:$H$1810,3,FALSE),"")</f>
        <v/>
      </c>
      <c r="H1553" s="6" t="str">
        <f>IFERROR(VLOOKUP(A1553,'[1]CONSOLIDADO FINANCEIRO'!$F$5:$H$288,2,FALSE),"")</f>
        <v/>
      </c>
      <c r="I1553" s="6" t="str">
        <f>IFERROR(VLOOKUP(A1553,'[1]CONSOLIDADO FINANCEIRO'!$F$5:$H$288,3,FALSE),"")</f>
        <v/>
      </c>
      <c r="J1553" s="6">
        <f t="shared" si="48"/>
        <v>0</v>
      </c>
      <c r="K1553" s="6">
        <f t="shared" si="49"/>
        <v>0</v>
      </c>
    </row>
    <row r="1554" spans="1:11" ht="12.75" customHeight="1" x14ac:dyDescent="0.25">
      <c r="A1554" s="1" t="s">
        <v>1557</v>
      </c>
      <c r="B1554" s="3" t="s">
        <v>2169</v>
      </c>
      <c r="C1554" s="3" t="s">
        <v>2183</v>
      </c>
      <c r="D1554" s="1" t="s">
        <v>4</v>
      </c>
      <c r="E1554" s="1" t="s">
        <v>15</v>
      </c>
      <c r="F1554" s="6">
        <f>IFERROR(VLOOKUP(A1554,'[1]CONSOLIDADO PREVIDENCIARIO'!$F$5:$H$1810,2,FALSE),"")</f>
        <v>1226661.32</v>
      </c>
      <c r="G1554" s="6">
        <f>IFERROR(VLOOKUP(A1554,'[1]CONSOLIDADO PREVIDENCIARIO'!$F$5:$H$1810,3,FALSE),"")</f>
        <v>1503879.94</v>
      </c>
      <c r="H1554" s="6" t="str">
        <f>IFERROR(VLOOKUP(A1554,'[1]CONSOLIDADO FINANCEIRO'!$F$5:$H$288,2,FALSE),"")</f>
        <v/>
      </c>
      <c r="I1554" s="6" t="str">
        <f>IFERROR(VLOOKUP(A1554,'[1]CONSOLIDADO FINANCEIRO'!$F$5:$H$288,3,FALSE),"")</f>
        <v/>
      </c>
      <c r="J1554" s="6">
        <f t="shared" si="48"/>
        <v>1226661.32</v>
      </c>
      <c r="K1554" s="6">
        <f t="shared" si="49"/>
        <v>1503879.94</v>
      </c>
    </row>
    <row r="1555" spans="1:11" ht="12.75" customHeight="1" x14ac:dyDescent="0.25">
      <c r="A1555" s="1" t="s">
        <v>1558</v>
      </c>
      <c r="B1555" s="3" t="s">
        <v>2175</v>
      </c>
      <c r="C1555" s="3" t="s">
        <v>2183</v>
      </c>
      <c r="D1555" s="1" t="s">
        <v>8</v>
      </c>
      <c r="E1555" s="1" t="s">
        <v>5</v>
      </c>
      <c r="F1555" s="6">
        <f>IFERROR(VLOOKUP(A1555,'[1]CONSOLIDADO PREVIDENCIARIO'!$F$5:$H$1810,2,FALSE),"")</f>
        <v>3116599.75</v>
      </c>
      <c r="G1555" s="6">
        <f>IFERROR(VLOOKUP(A1555,'[1]CONSOLIDADO PREVIDENCIARIO'!$F$5:$H$1810,3,FALSE),"")</f>
        <v>4758390.4000000004</v>
      </c>
      <c r="H1555" s="6" t="str">
        <f>IFERROR(VLOOKUP(A1555,'[1]CONSOLIDADO FINANCEIRO'!$F$5:$H$288,2,FALSE),"")</f>
        <v/>
      </c>
      <c r="I1555" s="6" t="str">
        <f>IFERROR(VLOOKUP(A1555,'[1]CONSOLIDADO FINANCEIRO'!$F$5:$H$288,3,FALSE),"")</f>
        <v/>
      </c>
      <c r="J1555" s="6">
        <f t="shared" si="48"/>
        <v>3116599.75</v>
      </c>
      <c r="K1555" s="6">
        <f t="shared" si="49"/>
        <v>4758390.4000000004</v>
      </c>
    </row>
    <row r="1556" spans="1:11" ht="12.75" customHeight="1" x14ac:dyDescent="0.25">
      <c r="A1556" s="1" t="s">
        <v>1559</v>
      </c>
      <c r="B1556" s="3" t="s">
        <v>2172</v>
      </c>
      <c r="C1556" s="3" t="s">
        <v>2181</v>
      </c>
      <c r="D1556" s="1" t="s">
        <v>89</v>
      </c>
      <c r="E1556" s="1" t="s">
        <v>5</v>
      </c>
      <c r="F1556" s="6">
        <f>IFERROR(VLOOKUP(A1556,'[1]CONSOLIDADO PREVIDENCIARIO'!$F$5:$H$1810,2,FALSE),"")</f>
        <v>93433316.359999999</v>
      </c>
      <c r="G1556" s="6">
        <f>IFERROR(VLOOKUP(A1556,'[1]CONSOLIDADO PREVIDENCIARIO'!$F$5:$H$1810,3,FALSE),"")</f>
        <v>88715027.780000001</v>
      </c>
      <c r="H1556" s="6">
        <f>IFERROR(VLOOKUP(A1556,'[1]CONSOLIDADO FINANCEIRO'!$F$5:$H$288,2,FALSE),"")</f>
        <v>80649792.340000004</v>
      </c>
      <c r="I1556" s="6">
        <f>IFERROR(VLOOKUP(A1556,'[1]CONSOLIDADO FINANCEIRO'!$F$5:$H$288,3,FALSE),"")</f>
        <v>116734454.92</v>
      </c>
      <c r="J1556" s="6">
        <f t="shared" si="48"/>
        <v>174083108.69999999</v>
      </c>
      <c r="K1556" s="6">
        <f t="shared" si="49"/>
        <v>205449482.69999999</v>
      </c>
    </row>
    <row r="1557" spans="1:11" ht="12.75" customHeight="1" x14ac:dyDescent="0.25">
      <c r="A1557" s="1" t="s">
        <v>1560</v>
      </c>
      <c r="B1557" s="3" t="s">
        <v>2174</v>
      </c>
      <c r="C1557" s="3" t="s">
        <v>2183</v>
      </c>
      <c r="D1557" s="1" t="s">
        <v>4</v>
      </c>
      <c r="E1557" s="1" t="s">
        <v>15</v>
      </c>
      <c r="F1557" s="6">
        <f>IFERROR(VLOOKUP(A1557,'[1]CONSOLIDADO PREVIDENCIARIO'!$F$5:$H$1810,2,FALSE),"")</f>
        <v>555328.9</v>
      </c>
      <c r="G1557" s="6">
        <f>IFERROR(VLOOKUP(A1557,'[1]CONSOLIDADO PREVIDENCIARIO'!$F$5:$H$1810,3,FALSE),"")</f>
        <v>939312.99</v>
      </c>
      <c r="H1557" s="6" t="str">
        <f>IFERROR(VLOOKUP(A1557,'[1]CONSOLIDADO FINANCEIRO'!$F$5:$H$288,2,FALSE),"")</f>
        <v/>
      </c>
      <c r="I1557" s="6" t="str">
        <f>IFERROR(VLOOKUP(A1557,'[1]CONSOLIDADO FINANCEIRO'!$F$5:$H$288,3,FALSE),"")</f>
        <v/>
      </c>
      <c r="J1557" s="6">
        <f t="shared" si="48"/>
        <v>555328.9</v>
      </c>
      <c r="K1557" s="6">
        <f t="shared" si="49"/>
        <v>939312.99</v>
      </c>
    </row>
    <row r="1558" spans="1:11" ht="12.75" customHeight="1" x14ac:dyDescent="0.25">
      <c r="A1558" s="1" t="s">
        <v>1561</v>
      </c>
      <c r="B1558" s="3" t="s">
        <v>2174</v>
      </c>
      <c r="C1558" s="3" t="s">
        <v>2183</v>
      </c>
      <c r="D1558" s="1" t="s">
        <v>4</v>
      </c>
      <c r="E1558" s="1" t="s">
        <v>15</v>
      </c>
      <c r="F1558" s="6">
        <f>IFERROR(VLOOKUP(A1558,'[1]CONSOLIDADO PREVIDENCIARIO'!$F$5:$H$1810,2,FALSE),"")</f>
        <v>1445978.95</v>
      </c>
      <c r="G1558" s="6">
        <f>IFERROR(VLOOKUP(A1558,'[1]CONSOLIDADO PREVIDENCIARIO'!$F$5:$H$1810,3,FALSE),"")</f>
        <v>3718183.45</v>
      </c>
      <c r="H1558" s="6" t="str">
        <f>IFERROR(VLOOKUP(A1558,'[1]CONSOLIDADO FINANCEIRO'!$F$5:$H$288,2,FALSE),"")</f>
        <v/>
      </c>
      <c r="I1558" s="6" t="str">
        <f>IFERROR(VLOOKUP(A1558,'[1]CONSOLIDADO FINANCEIRO'!$F$5:$H$288,3,FALSE),"")</f>
        <v/>
      </c>
      <c r="J1558" s="6">
        <f t="shared" si="48"/>
        <v>1445978.95</v>
      </c>
      <c r="K1558" s="6">
        <f t="shared" si="49"/>
        <v>3718183.45</v>
      </c>
    </row>
    <row r="1559" spans="1:11" ht="12.75" customHeight="1" x14ac:dyDescent="0.25">
      <c r="A1559" s="1" t="s">
        <v>1562</v>
      </c>
      <c r="B1559" s="3" t="s">
        <v>2160</v>
      </c>
      <c r="C1559" s="3" t="s">
        <v>2180</v>
      </c>
      <c r="D1559" s="1" t="s">
        <v>8</v>
      </c>
      <c r="E1559" s="1" t="s">
        <v>15</v>
      </c>
      <c r="F1559" s="6">
        <f>IFERROR(VLOOKUP(A1559,'[1]CONSOLIDADO PREVIDENCIARIO'!$F$5:$H$1810,2,FALSE),"")</f>
        <v>4173838.45</v>
      </c>
      <c r="G1559" s="6">
        <f>IFERROR(VLOOKUP(A1559,'[1]CONSOLIDADO PREVIDENCIARIO'!$F$5:$H$1810,3,FALSE),"")</f>
        <v>10977982.68</v>
      </c>
      <c r="H1559" s="6" t="str">
        <f>IFERROR(VLOOKUP(A1559,'[1]CONSOLIDADO FINANCEIRO'!$F$5:$H$288,2,FALSE),"")</f>
        <v/>
      </c>
      <c r="I1559" s="6" t="str">
        <f>IFERROR(VLOOKUP(A1559,'[1]CONSOLIDADO FINANCEIRO'!$F$5:$H$288,3,FALSE),"")</f>
        <v/>
      </c>
      <c r="J1559" s="6">
        <f t="shared" si="48"/>
        <v>4173838.45</v>
      </c>
      <c r="K1559" s="6">
        <f t="shared" si="49"/>
        <v>10977982.68</v>
      </c>
    </row>
    <row r="1560" spans="1:11" ht="12.75" customHeight="1" x14ac:dyDescent="0.25">
      <c r="A1560" s="1" t="s">
        <v>1563</v>
      </c>
      <c r="B1560" s="3" t="s">
        <v>2177</v>
      </c>
      <c r="C1560" s="3" t="s">
        <v>2176</v>
      </c>
      <c r="D1560" s="1" t="s">
        <v>8</v>
      </c>
      <c r="E1560" s="1" t="s">
        <v>5</v>
      </c>
      <c r="F1560" s="6">
        <f>IFERROR(VLOOKUP(A1560,'[1]CONSOLIDADO PREVIDENCIARIO'!$F$5:$H$1810,2,FALSE),"")</f>
        <v>3059987.11</v>
      </c>
      <c r="G1560" s="6">
        <f>IFERROR(VLOOKUP(A1560,'[1]CONSOLIDADO PREVIDENCIARIO'!$F$5:$H$1810,3,FALSE),"")</f>
        <v>3665619.13</v>
      </c>
      <c r="H1560" s="6" t="str">
        <f>IFERROR(VLOOKUP(A1560,'[1]CONSOLIDADO FINANCEIRO'!$F$5:$H$288,2,FALSE),"")</f>
        <v/>
      </c>
      <c r="I1560" s="6" t="str">
        <f>IFERROR(VLOOKUP(A1560,'[1]CONSOLIDADO FINANCEIRO'!$F$5:$H$288,3,FALSE),"")</f>
        <v/>
      </c>
      <c r="J1560" s="6">
        <f t="shared" si="48"/>
        <v>3059987.11</v>
      </c>
      <c r="K1560" s="6">
        <f t="shared" si="49"/>
        <v>3665619.13</v>
      </c>
    </row>
    <row r="1561" spans="1:11" ht="12.75" customHeight="1" x14ac:dyDescent="0.25">
      <c r="A1561" s="1" t="s">
        <v>1564</v>
      </c>
      <c r="B1561" s="3" t="s">
        <v>2162</v>
      </c>
      <c r="C1561" s="3" t="s">
        <v>2176</v>
      </c>
      <c r="D1561" s="1" t="s">
        <v>8</v>
      </c>
      <c r="E1561" s="1" t="s">
        <v>15</v>
      </c>
      <c r="F1561" s="6">
        <f>IFERROR(VLOOKUP(A1561,'[1]CONSOLIDADO PREVIDENCIARIO'!$F$5:$H$1810,2,FALSE),"")</f>
        <v>16754714.23</v>
      </c>
      <c r="G1561" s="6">
        <f>IFERROR(VLOOKUP(A1561,'[1]CONSOLIDADO PREVIDENCIARIO'!$F$5:$H$1810,3,FALSE),"")</f>
        <v>16305028.09</v>
      </c>
      <c r="H1561" s="6" t="str">
        <f>IFERROR(VLOOKUP(A1561,'[1]CONSOLIDADO FINANCEIRO'!$F$5:$H$288,2,FALSE),"")</f>
        <v/>
      </c>
      <c r="I1561" s="6" t="str">
        <f>IFERROR(VLOOKUP(A1561,'[1]CONSOLIDADO FINANCEIRO'!$F$5:$H$288,3,FALSE),"")</f>
        <v/>
      </c>
      <c r="J1561" s="6">
        <f t="shared" si="48"/>
        <v>16754714.23</v>
      </c>
      <c r="K1561" s="6">
        <f t="shared" si="49"/>
        <v>16305028.09</v>
      </c>
    </row>
    <row r="1562" spans="1:11" ht="12.75" customHeight="1" x14ac:dyDescent="0.25">
      <c r="A1562" s="1" t="s">
        <v>1565</v>
      </c>
      <c r="B1562" s="3" t="s">
        <v>2164</v>
      </c>
      <c r="C1562" s="3" t="s">
        <v>2180</v>
      </c>
      <c r="D1562" s="1" t="s">
        <v>4</v>
      </c>
      <c r="E1562" s="1" t="s">
        <v>5</v>
      </c>
      <c r="F1562" s="6">
        <f>IFERROR(VLOOKUP(A1562,'[1]CONSOLIDADO PREVIDENCIARIO'!$F$5:$H$1810,2,FALSE),"")</f>
        <v>2499991.06</v>
      </c>
      <c r="G1562" s="6">
        <f>IFERROR(VLOOKUP(A1562,'[1]CONSOLIDADO PREVIDENCIARIO'!$F$5:$H$1810,3,FALSE),"")</f>
        <v>5209208.8499999996</v>
      </c>
      <c r="H1562" s="6" t="str">
        <f>IFERROR(VLOOKUP(A1562,'[1]CONSOLIDADO FINANCEIRO'!$F$5:$H$288,2,FALSE),"")</f>
        <v/>
      </c>
      <c r="I1562" s="6" t="str">
        <f>IFERROR(VLOOKUP(A1562,'[1]CONSOLIDADO FINANCEIRO'!$F$5:$H$288,3,FALSE),"")</f>
        <v/>
      </c>
      <c r="J1562" s="6">
        <f t="shared" si="48"/>
        <v>2499991.06</v>
      </c>
      <c r="K1562" s="6">
        <f t="shared" si="49"/>
        <v>5209208.8499999996</v>
      </c>
    </row>
    <row r="1563" spans="1:11" ht="12.75" customHeight="1" x14ac:dyDescent="0.25">
      <c r="A1563" s="1" t="s">
        <v>1566</v>
      </c>
      <c r="B1563" s="3" t="s">
        <v>2177</v>
      </c>
      <c r="C1563" s="3" t="s">
        <v>2176</v>
      </c>
      <c r="D1563" s="1" t="s">
        <v>89</v>
      </c>
      <c r="E1563" s="1" t="s">
        <v>5</v>
      </c>
      <c r="F1563" s="6">
        <f>IFERROR(VLOOKUP(A1563,'[1]CONSOLIDADO PREVIDENCIARIO'!$F$5:$H$1810,2,FALSE),"")</f>
        <v>69791369.450000003</v>
      </c>
      <c r="G1563" s="6">
        <f>IFERROR(VLOOKUP(A1563,'[1]CONSOLIDADO PREVIDENCIARIO'!$F$5:$H$1810,3,FALSE),"")</f>
        <v>69096855.560000002</v>
      </c>
      <c r="H1563" s="6" t="str">
        <f>IFERROR(VLOOKUP(A1563,'[1]CONSOLIDADO FINANCEIRO'!$F$5:$H$288,2,FALSE),"")</f>
        <v/>
      </c>
      <c r="I1563" s="6" t="str">
        <f>IFERROR(VLOOKUP(A1563,'[1]CONSOLIDADO FINANCEIRO'!$F$5:$H$288,3,FALSE),"")</f>
        <v/>
      </c>
      <c r="J1563" s="6">
        <f t="shared" si="48"/>
        <v>69791369.450000003</v>
      </c>
      <c r="K1563" s="6">
        <f t="shared" si="49"/>
        <v>69096855.560000002</v>
      </c>
    </row>
    <row r="1564" spans="1:11" ht="12.75" customHeight="1" x14ac:dyDescent="0.25">
      <c r="A1564" s="1" t="s">
        <v>1567</v>
      </c>
      <c r="B1564" s="3" t="s">
        <v>2162</v>
      </c>
      <c r="C1564" s="3" t="s">
        <v>2176</v>
      </c>
      <c r="D1564" s="1" t="s">
        <v>4</v>
      </c>
      <c r="E1564" s="1" t="s">
        <v>15</v>
      </c>
      <c r="F1564" s="6">
        <f>IFERROR(VLOOKUP(A1564,'[1]CONSOLIDADO PREVIDENCIARIO'!$F$5:$H$1810,2,FALSE),"")</f>
        <v>733187.21</v>
      </c>
      <c r="G1564" s="6">
        <f>IFERROR(VLOOKUP(A1564,'[1]CONSOLIDADO PREVIDENCIARIO'!$F$5:$H$1810,3,FALSE),"")</f>
        <v>1134358.3799999999</v>
      </c>
      <c r="H1564" s="6" t="str">
        <f>IFERROR(VLOOKUP(A1564,'[1]CONSOLIDADO FINANCEIRO'!$F$5:$H$288,2,FALSE),"")</f>
        <v/>
      </c>
      <c r="I1564" s="6" t="str">
        <f>IFERROR(VLOOKUP(A1564,'[1]CONSOLIDADO FINANCEIRO'!$F$5:$H$288,3,FALSE),"")</f>
        <v/>
      </c>
      <c r="J1564" s="6">
        <f t="shared" si="48"/>
        <v>733187.21</v>
      </c>
      <c r="K1564" s="6">
        <f t="shared" si="49"/>
        <v>1134358.3799999999</v>
      </c>
    </row>
    <row r="1565" spans="1:11" ht="12.75" customHeight="1" x14ac:dyDescent="0.25">
      <c r="A1565" s="1" t="s">
        <v>1568</v>
      </c>
      <c r="B1565" s="3" t="s">
        <v>2154</v>
      </c>
      <c r="C1565" s="3" t="s">
        <v>2181</v>
      </c>
      <c r="D1565" s="1" t="s">
        <v>8</v>
      </c>
      <c r="E1565" s="1" t="s">
        <v>5</v>
      </c>
      <c r="F1565" s="6">
        <f>IFERROR(VLOOKUP(A1565,'[1]CONSOLIDADO PREVIDENCIARIO'!$F$5:$H$1810,2,FALSE),"")</f>
        <v>5555920.1699999999</v>
      </c>
      <c r="G1565" s="6">
        <f>IFERROR(VLOOKUP(A1565,'[1]CONSOLIDADO PREVIDENCIARIO'!$F$5:$H$1810,3,FALSE),"")</f>
        <v>7680986.3700000001</v>
      </c>
      <c r="H1565" s="6" t="str">
        <f>IFERROR(VLOOKUP(A1565,'[1]CONSOLIDADO FINANCEIRO'!$F$5:$H$288,2,FALSE),"")</f>
        <v/>
      </c>
      <c r="I1565" s="6" t="str">
        <f>IFERROR(VLOOKUP(A1565,'[1]CONSOLIDADO FINANCEIRO'!$F$5:$H$288,3,FALSE),"")</f>
        <v/>
      </c>
      <c r="J1565" s="6">
        <f t="shared" si="48"/>
        <v>5555920.1699999999</v>
      </c>
      <c r="K1565" s="6">
        <f t="shared" si="49"/>
        <v>7680986.3700000001</v>
      </c>
    </row>
    <row r="1566" spans="1:11" ht="12.75" customHeight="1" x14ac:dyDescent="0.25">
      <c r="A1566" s="1" t="s">
        <v>1569</v>
      </c>
      <c r="B1566" s="3" t="s">
        <v>2174</v>
      </c>
      <c r="C1566" s="3" t="s">
        <v>2183</v>
      </c>
      <c r="D1566" s="1" t="s">
        <v>4</v>
      </c>
      <c r="E1566" s="1" t="s">
        <v>5</v>
      </c>
      <c r="F1566" s="6">
        <f>IFERROR(VLOOKUP(A1566,'[1]CONSOLIDADO PREVIDENCIARIO'!$F$5:$H$1810,2,FALSE),"")</f>
        <v>803014.54</v>
      </c>
      <c r="G1566" s="6">
        <f>IFERROR(VLOOKUP(A1566,'[1]CONSOLIDADO PREVIDENCIARIO'!$F$5:$H$1810,3,FALSE),"")</f>
        <v>1615993.76</v>
      </c>
      <c r="H1566" s="6" t="str">
        <f>IFERROR(VLOOKUP(A1566,'[1]CONSOLIDADO FINANCEIRO'!$F$5:$H$288,2,FALSE),"")</f>
        <v/>
      </c>
      <c r="I1566" s="6" t="str">
        <f>IFERROR(VLOOKUP(A1566,'[1]CONSOLIDADO FINANCEIRO'!$F$5:$H$288,3,FALSE),"")</f>
        <v/>
      </c>
      <c r="J1566" s="6">
        <f t="shared" si="48"/>
        <v>803014.54</v>
      </c>
      <c r="K1566" s="6">
        <f t="shared" si="49"/>
        <v>1615993.76</v>
      </c>
    </row>
    <row r="1567" spans="1:11" ht="12.75" customHeight="1" x14ac:dyDescent="0.25">
      <c r="A1567" s="1" t="s">
        <v>1570</v>
      </c>
      <c r="B1567" s="3" t="s">
        <v>2162</v>
      </c>
      <c r="C1567" s="3" t="s">
        <v>2176</v>
      </c>
      <c r="D1567" s="1" t="s">
        <v>8</v>
      </c>
      <c r="E1567" s="1" t="s">
        <v>15</v>
      </c>
      <c r="F1567" s="6">
        <f>IFERROR(VLOOKUP(A1567,'[1]CONSOLIDADO PREVIDENCIARIO'!$F$5:$H$1810,2,FALSE),"")</f>
        <v>2043393.27</v>
      </c>
      <c r="G1567" s="6">
        <f>IFERROR(VLOOKUP(A1567,'[1]CONSOLIDADO PREVIDENCIARIO'!$F$5:$H$1810,3,FALSE),"")</f>
        <v>4073288.99</v>
      </c>
      <c r="H1567" s="6" t="str">
        <f>IFERROR(VLOOKUP(A1567,'[1]CONSOLIDADO FINANCEIRO'!$F$5:$H$288,2,FALSE),"")</f>
        <v/>
      </c>
      <c r="I1567" s="6" t="str">
        <f>IFERROR(VLOOKUP(A1567,'[1]CONSOLIDADO FINANCEIRO'!$F$5:$H$288,3,FALSE),"")</f>
        <v/>
      </c>
      <c r="J1567" s="6">
        <f t="shared" si="48"/>
        <v>2043393.27</v>
      </c>
      <c r="K1567" s="6">
        <f t="shared" si="49"/>
        <v>4073288.99</v>
      </c>
    </row>
    <row r="1568" spans="1:11" ht="12.75" customHeight="1" x14ac:dyDescent="0.25">
      <c r="A1568" s="1" t="s">
        <v>1571</v>
      </c>
      <c r="B1568" s="3" t="s">
        <v>2177</v>
      </c>
      <c r="C1568" s="3" t="s">
        <v>2176</v>
      </c>
      <c r="D1568" s="1" t="s">
        <v>89</v>
      </c>
      <c r="E1568" s="1" t="s">
        <v>5</v>
      </c>
      <c r="F1568" s="6">
        <f>IFERROR(VLOOKUP(A1568,'[1]CONSOLIDADO PREVIDENCIARIO'!$F$5:$H$1810,2,FALSE),"")</f>
        <v>17971343.629999999</v>
      </c>
      <c r="G1568" s="6">
        <f>IFERROR(VLOOKUP(A1568,'[1]CONSOLIDADO PREVIDENCIARIO'!$F$5:$H$1810,3,FALSE),"")</f>
        <v>28066322.140000001</v>
      </c>
      <c r="H1568" s="6">
        <f>IFERROR(VLOOKUP(A1568,'[1]CONSOLIDADO FINANCEIRO'!$F$5:$H$288,2,FALSE),"")</f>
        <v>12631865.199999999</v>
      </c>
      <c r="I1568" s="6">
        <f>IFERROR(VLOOKUP(A1568,'[1]CONSOLIDADO FINANCEIRO'!$F$5:$H$288,3,FALSE),"")</f>
        <v>18107695.440000001</v>
      </c>
      <c r="J1568" s="6">
        <f t="shared" si="48"/>
        <v>30603208.829999998</v>
      </c>
      <c r="K1568" s="6">
        <f t="shared" si="49"/>
        <v>46174017.579999998</v>
      </c>
    </row>
    <row r="1569" spans="1:11" ht="12.75" customHeight="1" x14ac:dyDescent="0.25">
      <c r="A1569" s="1" t="s">
        <v>1572</v>
      </c>
      <c r="B1569" s="3" t="s">
        <v>2161</v>
      </c>
      <c r="C1569" s="3" t="s">
        <v>2182</v>
      </c>
      <c r="D1569" s="1" t="s">
        <v>4</v>
      </c>
      <c r="E1569" s="1" t="s">
        <v>15</v>
      </c>
      <c r="F1569" s="6" t="str">
        <f>IFERROR(VLOOKUP(A1569,'[1]CONSOLIDADO PREVIDENCIARIO'!$F$5:$H$1810,2,FALSE),"")</f>
        <v/>
      </c>
      <c r="G1569" s="6" t="str">
        <f>IFERROR(VLOOKUP(A1569,'[1]CONSOLIDADO PREVIDENCIARIO'!$F$5:$H$1810,3,FALSE),"")</f>
        <v/>
      </c>
      <c r="H1569" s="6" t="str">
        <f>IFERROR(VLOOKUP(A1569,'[1]CONSOLIDADO FINANCEIRO'!$F$5:$H$288,2,FALSE),"")</f>
        <v/>
      </c>
      <c r="I1569" s="6" t="str">
        <f>IFERROR(VLOOKUP(A1569,'[1]CONSOLIDADO FINANCEIRO'!$F$5:$H$288,3,FALSE),"")</f>
        <v/>
      </c>
      <c r="J1569" s="6">
        <f t="shared" si="48"/>
        <v>0</v>
      </c>
      <c r="K1569" s="6">
        <f t="shared" si="49"/>
        <v>0</v>
      </c>
    </row>
    <row r="1570" spans="1:11" ht="12.75" customHeight="1" x14ac:dyDescent="0.25">
      <c r="A1570" s="1" t="s">
        <v>1573</v>
      </c>
      <c r="B1570" s="3" t="s">
        <v>2161</v>
      </c>
      <c r="C1570" s="3" t="s">
        <v>2182</v>
      </c>
      <c r="D1570" s="1" t="s">
        <v>4</v>
      </c>
      <c r="E1570" s="1" t="s">
        <v>5</v>
      </c>
      <c r="F1570" s="6">
        <f>IFERROR(VLOOKUP(A1570,'[1]CONSOLIDADO PREVIDENCIARIO'!$F$5:$H$1810,2,FALSE),"")</f>
        <v>1072789.3400000001</v>
      </c>
      <c r="G1570" s="6">
        <f>IFERROR(VLOOKUP(A1570,'[1]CONSOLIDADO PREVIDENCIARIO'!$F$5:$H$1810,3,FALSE),"")</f>
        <v>901265.72</v>
      </c>
      <c r="H1570" s="6" t="str">
        <f>IFERROR(VLOOKUP(A1570,'[1]CONSOLIDADO FINANCEIRO'!$F$5:$H$288,2,FALSE),"")</f>
        <v/>
      </c>
      <c r="I1570" s="6" t="str">
        <f>IFERROR(VLOOKUP(A1570,'[1]CONSOLIDADO FINANCEIRO'!$F$5:$H$288,3,FALSE),"")</f>
        <v/>
      </c>
      <c r="J1570" s="6">
        <f t="shared" si="48"/>
        <v>1072789.3400000001</v>
      </c>
      <c r="K1570" s="6">
        <f t="shared" si="49"/>
        <v>901265.72</v>
      </c>
    </row>
    <row r="1571" spans="1:11" ht="12.75" customHeight="1" x14ac:dyDescent="0.25">
      <c r="A1571" s="1" t="s">
        <v>1574</v>
      </c>
      <c r="B1571" s="3" t="s">
        <v>2177</v>
      </c>
      <c r="C1571" s="3" t="s">
        <v>2176</v>
      </c>
      <c r="D1571" s="1" t="s">
        <v>8</v>
      </c>
      <c r="E1571" s="1" t="s">
        <v>15</v>
      </c>
      <c r="F1571" s="6">
        <f>IFERROR(VLOOKUP(A1571,'[1]CONSOLIDADO PREVIDENCIARIO'!$F$5:$H$1810,2,FALSE),"")</f>
        <v>4727331.47</v>
      </c>
      <c r="G1571" s="6">
        <f>IFERROR(VLOOKUP(A1571,'[1]CONSOLIDADO PREVIDENCIARIO'!$F$5:$H$1810,3,FALSE),"")</f>
        <v>11906248.789999999</v>
      </c>
      <c r="H1571" s="6" t="str">
        <f>IFERROR(VLOOKUP(A1571,'[1]CONSOLIDADO FINANCEIRO'!$F$5:$H$288,2,FALSE),"")</f>
        <v/>
      </c>
      <c r="I1571" s="6" t="str">
        <f>IFERROR(VLOOKUP(A1571,'[1]CONSOLIDADO FINANCEIRO'!$F$5:$H$288,3,FALSE),"")</f>
        <v/>
      </c>
      <c r="J1571" s="6">
        <f t="shared" si="48"/>
        <v>4727331.47</v>
      </c>
      <c r="K1571" s="6">
        <f t="shared" si="49"/>
        <v>11906248.789999999</v>
      </c>
    </row>
    <row r="1572" spans="1:11" ht="12.75" customHeight="1" x14ac:dyDescent="0.25">
      <c r="A1572" s="1" t="s">
        <v>1575</v>
      </c>
      <c r="B1572" s="3" t="s">
        <v>2164</v>
      </c>
      <c r="C1572" s="3" t="s">
        <v>2180</v>
      </c>
      <c r="D1572" s="1" t="s">
        <v>8</v>
      </c>
      <c r="E1572" s="1" t="s">
        <v>5</v>
      </c>
      <c r="F1572" s="6">
        <f>IFERROR(VLOOKUP(A1572,'[1]CONSOLIDADO PREVIDENCIARIO'!$F$5:$H$1810,2,FALSE),"")</f>
        <v>15190111.66</v>
      </c>
      <c r="G1572" s="6">
        <f>IFERROR(VLOOKUP(A1572,'[1]CONSOLIDADO PREVIDENCIARIO'!$F$5:$H$1810,3,FALSE),"")</f>
        <v>18653580.16</v>
      </c>
      <c r="H1572" s="6" t="str">
        <f>IFERROR(VLOOKUP(A1572,'[1]CONSOLIDADO FINANCEIRO'!$F$5:$H$288,2,FALSE),"")</f>
        <v/>
      </c>
      <c r="I1572" s="6" t="str">
        <f>IFERROR(VLOOKUP(A1572,'[1]CONSOLIDADO FINANCEIRO'!$F$5:$H$288,3,FALSE),"")</f>
        <v/>
      </c>
      <c r="J1572" s="6">
        <f t="shared" si="48"/>
        <v>15190111.66</v>
      </c>
      <c r="K1572" s="6">
        <f t="shared" si="49"/>
        <v>18653580.16</v>
      </c>
    </row>
    <row r="1573" spans="1:11" ht="12.75" customHeight="1" x14ac:dyDescent="0.25">
      <c r="A1573" s="1" t="s">
        <v>1576</v>
      </c>
      <c r="B1573" s="3" t="s">
        <v>2166</v>
      </c>
      <c r="C1573" s="3" t="s">
        <v>2182</v>
      </c>
      <c r="D1573" s="1" t="s">
        <v>8</v>
      </c>
      <c r="E1573" s="1" t="s">
        <v>15</v>
      </c>
      <c r="F1573" s="6">
        <f>IFERROR(VLOOKUP(A1573,'[1]CONSOLIDADO PREVIDENCIARIO'!$F$5:$H$1810,2,FALSE),"")</f>
        <v>324073.55</v>
      </c>
      <c r="G1573" s="6">
        <f>IFERROR(VLOOKUP(A1573,'[1]CONSOLIDADO PREVIDENCIARIO'!$F$5:$H$1810,3,FALSE),"")</f>
        <v>406497.06</v>
      </c>
      <c r="H1573" s="6" t="str">
        <f>IFERROR(VLOOKUP(A1573,'[1]CONSOLIDADO FINANCEIRO'!$F$5:$H$288,2,FALSE),"")</f>
        <v/>
      </c>
      <c r="I1573" s="6" t="str">
        <f>IFERROR(VLOOKUP(A1573,'[1]CONSOLIDADO FINANCEIRO'!$F$5:$H$288,3,FALSE),"")</f>
        <v/>
      </c>
      <c r="J1573" s="6">
        <f t="shared" si="48"/>
        <v>324073.55</v>
      </c>
      <c r="K1573" s="6">
        <f t="shared" si="49"/>
        <v>406497.06</v>
      </c>
    </row>
    <row r="1574" spans="1:11" ht="12.75" customHeight="1" x14ac:dyDescent="0.25">
      <c r="A1574" s="1" t="s">
        <v>1577</v>
      </c>
      <c r="B1574" s="3" t="s">
        <v>2169</v>
      </c>
      <c r="C1574" s="3" t="s">
        <v>2183</v>
      </c>
      <c r="D1574" s="1" t="s">
        <v>8</v>
      </c>
      <c r="E1574" s="1" t="s">
        <v>5</v>
      </c>
      <c r="F1574" s="6">
        <f>IFERROR(VLOOKUP(A1574,'[1]CONSOLIDADO PREVIDENCIARIO'!$F$5:$H$1810,2,FALSE),"")</f>
        <v>5217718</v>
      </c>
      <c r="G1574" s="6">
        <f>IFERROR(VLOOKUP(A1574,'[1]CONSOLIDADO PREVIDENCIARIO'!$F$5:$H$1810,3,FALSE),"")</f>
        <v>6149150.4500000002</v>
      </c>
      <c r="H1574" s="6" t="str">
        <f>IFERROR(VLOOKUP(A1574,'[1]CONSOLIDADO FINANCEIRO'!$F$5:$H$288,2,FALSE),"")</f>
        <v/>
      </c>
      <c r="I1574" s="6" t="str">
        <f>IFERROR(VLOOKUP(A1574,'[1]CONSOLIDADO FINANCEIRO'!$F$5:$H$288,3,FALSE),"")</f>
        <v/>
      </c>
      <c r="J1574" s="6">
        <f t="shared" si="48"/>
        <v>5217718</v>
      </c>
      <c r="K1574" s="6">
        <f t="shared" si="49"/>
        <v>6149150.4500000002</v>
      </c>
    </row>
    <row r="1575" spans="1:11" ht="12.75" customHeight="1" x14ac:dyDescent="0.25">
      <c r="A1575" s="1" t="s">
        <v>1578</v>
      </c>
      <c r="B1575" s="3" t="s">
        <v>2174</v>
      </c>
      <c r="C1575" s="3" t="s">
        <v>2183</v>
      </c>
      <c r="D1575" s="1" t="s">
        <v>4</v>
      </c>
      <c r="E1575" s="1" t="s">
        <v>15</v>
      </c>
      <c r="F1575" s="6">
        <f>IFERROR(VLOOKUP(A1575,'[1]CONSOLIDADO PREVIDENCIARIO'!$F$5:$H$1810,2,FALSE),"")</f>
        <v>669606.87</v>
      </c>
      <c r="G1575" s="6">
        <f>IFERROR(VLOOKUP(A1575,'[1]CONSOLIDADO PREVIDENCIARIO'!$F$5:$H$1810,3,FALSE),"")</f>
        <v>2097635.25</v>
      </c>
      <c r="H1575" s="6" t="str">
        <f>IFERROR(VLOOKUP(A1575,'[1]CONSOLIDADO FINANCEIRO'!$F$5:$H$288,2,FALSE),"")</f>
        <v/>
      </c>
      <c r="I1575" s="6" t="str">
        <f>IFERROR(VLOOKUP(A1575,'[1]CONSOLIDADO FINANCEIRO'!$F$5:$H$288,3,FALSE),"")</f>
        <v/>
      </c>
      <c r="J1575" s="6">
        <f t="shared" si="48"/>
        <v>669606.87</v>
      </c>
      <c r="K1575" s="6">
        <f t="shared" si="49"/>
        <v>2097635.25</v>
      </c>
    </row>
    <row r="1576" spans="1:11" ht="12.75" customHeight="1" x14ac:dyDescent="0.25">
      <c r="A1576" s="1" t="s">
        <v>1579</v>
      </c>
      <c r="B1576" s="3" t="s">
        <v>2162</v>
      </c>
      <c r="C1576" s="3" t="s">
        <v>2176</v>
      </c>
      <c r="D1576" s="1" t="s">
        <v>4</v>
      </c>
      <c r="E1576" s="1" t="s">
        <v>15</v>
      </c>
      <c r="F1576" s="6" t="str">
        <f>IFERROR(VLOOKUP(A1576,'[1]CONSOLIDADO PREVIDENCIARIO'!$F$5:$H$1810,2,FALSE),"")</f>
        <v/>
      </c>
      <c r="G1576" s="6" t="str">
        <f>IFERROR(VLOOKUP(A1576,'[1]CONSOLIDADO PREVIDENCIARIO'!$F$5:$H$1810,3,FALSE),"")</f>
        <v/>
      </c>
      <c r="H1576" s="6" t="str">
        <f>IFERROR(VLOOKUP(A1576,'[1]CONSOLIDADO FINANCEIRO'!$F$5:$H$288,2,FALSE),"")</f>
        <v/>
      </c>
      <c r="I1576" s="6" t="str">
        <f>IFERROR(VLOOKUP(A1576,'[1]CONSOLIDADO FINANCEIRO'!$F$5:$H$288,3,FALSE),"")</f>
        <v/>
      </c>
      <c r="J1576" s="6">
        <f t="shared" si="48"/>
        <v>0</v>
      </c>
      <c r="K1576" s="6">
        <f t="shared" si="49"/>
        <v>0</v>
      </c>
    </row>
    <row r="1577" spans="1:11" ht="12.75" customHeight="1" x14ac:dyDescent="0.25">
      <c r="A1577" s="1" t="s">
        <v>1580</v>
      </c>
      <c r="B1577" s="3" t="s">
        <v>2177</v>
      </c>
      <c r="C1577" s="3" t="s">
        <v>2176</v>
      </c>
      <c r="D1577" s="1" t="s">
        <v>8</v>
      </c>
      <c r="E1577" s="1" t="s">
        <v>5</v>
      </c>
      <c r="F1577" s="6">
        <f>IFERROR(VLOOKUP(A1577,'[1]CONSOLIDADO PREVIDENCIARIO'!$F$5:$H$1810,2,FALSE),"")</f>
        <v>2413047.85</v>
      </c>
      <c r="G1577" s="6">
        <f>IFERROR(VLOOKUP(A1577,'[1]CONSOLIDADO PREVIDENCIARIO'!$F$5:$H$1810,3,FALSE),"")</f>
        <v>3186109.24</v>
      </c>
      <c r="H1577" s="6" t="str">
        <f>IFERROR(VLOOKUP(A1577,'[1]CONSOLIDADO FINANCEIRO'!$F$5:$H$288,2,FALSE),"")</f>
        <v/>
      </c>
      <c r="I1577" s="6" t="str">
        <f>IFERROR(VLOOKUP(A1577,'[1]CONSOLIDADO FINANCEIRO'!$F$5:$H$288,3,FALSE),"")</f>
        <v/>
      </c>
      <c r="J1577" s="6">
        <f t="shared" si="48"/>
        <v>2413047.85</v>
      </c>
      <c r="K1577" s="6">
        <f t="shared" si="49"/>
        <v>3186109.24</v>
      </c>
    </row>
    <row r="1578" spans="1:11" ht="12.75" customHeight="1" x14ac:dyDescent="0.25">
      <c r="A1578" s="1" t="s">
        <v>1581</v>
      </c>
      <c r="B1578" s="3" t="s">
        <v>2170</v>
      </c>
      <c r="C1578" s="3" t="s">
        <v>2176</v>
      </c>
      <c r="D1578" s="1" t="s">
        <v>8</v>
      </c>
      <c r="E1578" s="1" t="s">
        <v>5</v>
      </c>
      <c r="F1578" s="6">
        <f>IFERROR(VLOOKUP(A1578,'[1]CONSOLIDADO PREVIDENCIARIO'!$F$5:$H$1810,2,FALSE),"")</f>
        <v>2870624.1</v>
      </c>
      <c r="G1578" s="6">
        <f>IFERROR(VLOOKUP(A1578,'[1]CONSOLIDADO PREVIDENCIARIO'!$F$5:$H$1810,3,FALSE),"")</f>
        <v>3766909</v>
      </c>
      <c r="H1578" s="6" t="str">
        <f>IFERROR(VLOOKUP(A1578,'[1]CONSOLIDADO FINANCEIRO'!$F$5:$H$288,2,FALSE),"")</f>
        <v/>
      </c>
      <c r="I1578" s="6" t="str">
        <f>IFERROR(VLOOKUP(A1578,'[1]CONSOLIDADO FINANCEIRO'!$F$5:$H$288,3,FALSE),"")</f>
        <v/>
      </c>
      <c r="J1578" s="6">
        <f t="shared" si="48"/>
        <v>2870624.1</v>
      </c>
      <c r="K1578" s="6">
        <f t="shared" si="49"/>
        <v>3766909</v>
      </c>
    </row>
    <row r="1579" spans="1:11" ht="12.75" customHeight="1" x14ac:dyDescent="0.25">
      <c r="A1579" s="1" t="s">
        <v>1582</v>
      </c>
      <c r="B1579" s="3" t="s">
        <v>2169</v>
      </c>
      <c r="C1579" s="3" t="s">
        <v>2183</v>
      </c>
      <c r="D1579" s="1" t="s">
        <v>8</v>
      </c>
      <c r="E1579" s="1" t="s">
        <v>5</v>
      </c>
      <c r="F1579" s="6">
        <f>IFERROR(VLOOKUP(A1579,'[1]CONSOLIDADO PREVIDENCIARIO'!$F$5:$H$1810,2,FALSE),"")</f>
        <v>4752791.21</v>
      </c>
      <c r="G1579" s="6">
        <f>IFERROR(VLOOKUP(A1579,'[1]CONSOLIDADO PREVIDENCIARIO'!$F$5:$H$1810,3,FALSE),"")</f>
        <v>4622448.5599999996</v>
      </c>
      <c r="H1579" s="6" t="str">
        <f>IFERROR(VLOOKUP(A1579,'[1]CONSOLIDADO FINANCEIRO'!$F$5:$H$288,2,FALSE),"")</f>
        <v/>
      </c>
      <c r="I1579" s="6" t="str">
        <f>IFERROR(VLOOKUP(A1579,'[1]CONSOLIDADO FINANCEIRO'!$F$5:$H$288,3,FALSE),"")</f>
        <v/>
      </c>
      <c r="J1579" s="6">
        <f t="shared" si="48"/>
        <v>4752791.21</v>
      </c>
      <c r="K1579" s="6">
        <f t="shared" si="49"/>
        <v>4622448.5599999996</v>
      </c>
    </row>
    <row r="1580" spans="1:11" ht="12.75" customHeight="1" x14ac:dyDescent="0.25">
      <c r="A1580" s="1" t="s">
        <v>1583</v>
      </c>
      <c r="B1580" s="3" t="s">
        <v>2153</v>
      </c>
      <c r="C1580" s="3" t="s">
        <v>2182</v>
      </c>
      <c r="D1580" s="1" t="s">
        <v>8</v>
      </c>
      <c r="E1580" s="1" t="s">
        <v>15</v>
      </c>
      <c r="F1580" s="6">
        <f>IFERROR(VLOOKUP(A1580,'[1]CONSOLIDADO PREVIDENCIARIO'!$F$5:$H$1810,2,FALSE),"")</f>
        <v>2268126.4500000002</v>
      </c>
      <c r="G1580" s="6">
        <f>IFERROR(VLOOKUP(A1580,'[1]CONSOLIDADO PREVIDENCIARIO'!$F$5:$H$1810,3,FALSE),"")</f>
        <v>4766735.25</v>
      </c>
      <c r="H1580" s="6" t="str">
        <f>IFERROR(VLOOKUP(A1580,'[1]CONSOLIDADO FINANCEIRO'!$F$5:$H$288,2,FALSE),"")</f>
        <v/>
      </c>
      <c r="I1580" s="6" t="str">
        <f>IFERROR(VLOOKUP(A1580,'[1]CONSOLIDADO FINANCEIRO'!$F$5:$H$288,3,FALSE),"")</f>
        <v/>
      </c>
      <c r="J1580" s="6">
        <f t="shared" si="48"/>
        <v>2268126.4500000002</v>
      </c>
      <c r="K1580" s="6">
        <f t="shared" si="49"/>
        <v>4766735.25</v>
      </c>
    </row>
    <row r="1581" spans="1:11" ht="12.75" customHeight="1" x14ac:dyDescent="0.25">
      <c r="A1581" s="1" t="s">
        <v>1584</v>
      </c>
      <c r="B1581" s="3" t="s">
        <v>2166</v>
      </c>
      <c r="C1581" s="3" t="s">
        <v>2182</v>
      </c>
      <c r="D1581" s="1" t="s">
        <v>8</v>
      </c>
      <c r="E1581" s="1" t="s">
        <v>5</v>
      </c>
      <c r="F1581" s="6" t="str">
        <f>IFERROR(VLOOKUP(A1581,'[1]CONSOLIDADO PREVIDENCIARIO'!$F$5:$H$1810,2,FALSE),"")</f>
        <v/>
      </c>
      <c r="G1581" s="6" t="str">
        <f>IFERROR(VLOOKUP(A1581,'[1]CONSOLIDADO PREVIDENCIARIO'!$F$5:$H$1810,3,FALSE),"")</f>
        <v/>
      </c>
      <c r="H1581" s="6">
        <f>IFERROR(VLOOKUP(A1581,'[1]CONSOLIDADO FINANCEIRO'!$F$5:$H$288,2,FALSE),"")</f>
        <v>4698108.2</v>
      </c>
      <c r="I1581" s="6">
        <f>IFERROR(VLOOKUP(A1581,'[1]CONSOLIDADO FINANCEIRO'!$F$5:$H$288,3,FALSE),"")</f>
        <v>5803449.21</v>
      </c>
      <c r="J1581" s="6">
        <f t="shared" si="48"/>
        <v>4698108.2</v>
      </c>
      <c r="K1581" s="6">
        <f t="shared" si="49"/>
        <v>5803449.21</v>
      </c>
    </row>
    <row r="1582" spans="1:11" ht="12.75" customHeight="1" x14ac:dyDescent="0.25">
      <c r="A1582" s="1" t="s">
        <v>1585</v>
      </c>
      <c r="B1582" s="3" t="s">
        <v>2170</v>
      </c>
      <c r="C1582" s="3" t="s">
        <v>2176</v>
      </c>
      <c r="D1582" s="1" t="s">
        <v>8</v>
      </c>
      <c r="E1582" s="1" t="s">
        <v>5</v>
      </c>
      <c r="F1582" s="6">
        <f>IFERROR(VLOOKUP(A1582,'[1]CONSOLIDADO PREVIDENCIARIO'!$F$5:$H$1810,2,FALSE),"")</f>
        <v>20158382.100000001</v>
      </c>
      <c r="G1582" s="6">
        <f>IFERROR(VLOOKUP(A1582,'[1]CONSOLIDADO PREVIDENCIARIO'!$F$5:$H$1810,3,FALSE),"")</f>
        <v>31872275.399999999</v>
      </c>
      <c r="H1582" s="6" t="str">
        <f>IFERROR(VLOOKUP(A1582,'[1]CONSOLIDADO FINANCEIRO'!$F$5:$H$288,2,FALSE),"")</f>
        <v/>
      </c>
      <c r="I1582" s="6" t="str">
        <f>IFERROR(VLOOKUP(A1582,'[1]CONSOLIDADO FINANCEIRO'!$F$5:$H$288,3,FALSE),"")</f>
        <v/>
      </c>
      <c r="J1582" s="6">
        <f t="shared" si="48"/>
        <v>20158382.100000001</v>
      </c>
      <c r="K1582" s="6">
        <f t="shared" si="49"/>
        <v>31872275.399999999</v>
      </c>
    </row>
    <row r="1583" spans="1:11" ht="12.75" customHeight="1" x14ac:dyDescent="0.25">
      <c r="A1583" s="1" t="s">
        <v>1586</v>
      </c>
      <c r="B1583" s="3" t="s">
        <v>2164</v>
      </c>
      <c r="C1583" s="3" t="s">
        <v>2180</v>
      </c>
      <c r="D1583" s="1" t="s">
        <v>4</v>
      </c>
      <c r="E1583" s="1" t="s">
        <v>5</v>
      </c>
      <c r="F1583" s="6" t="str">
        <f>IFERROR(VLOOKUP(A1583,'[1]CONSOLIDADO PREVIDENCIARIO'!$F$5:$H$1810,2,FALSE),"")</f>
        <v/>
      </c>
      <c r="G1583" s="6" t="str">
        <f>IFERROR(VLOOKUP(A1583,'[1]CONSOLIDADO PREVIDENCIARIO'!$F$5:$H$1810,3,FALSE),"")</f>
        <v/>
      </c>
      <c r="H1583" s="6" t="str">
        <f>IFERROR(VLOOKUP(A1583,'[1]CONSOLIDADO FINANCEIRO'!$F$5:$H$288,2,FALSE),"")</f>
        <v/>
      </c>
      <c r="I1583" s="6" t="str">
        <f>IFERROR(VLOOKUP(A1583,'[1]CONSOLIDADO FINANCEIRO'!$F$5:$H$288,3,FALSE),"")</f>
        <v/>
      </c>
      <c r="J1583" s="6">
        <f t="shared" si="48"/>
        <v>0</v>
      </c>
      <c r="K1583" s="6">
        <f t="shared" si="49"/>
        <v>0</v>
      </c>
    </row>
    <row r="1584" spans="1:11" ht="12.75" customHeight="1" x14ac:dyDescent="0.25">
      <c r="A1584" s="1" t="s">
        <v>1587</v>
      </c>
      <c r="B1584" s="3" t="s">
        <v>2169</v>
      </c>
      <c r="C1584" s="3" t="s">
        <v>2183</v>
      </c>
      <c r="D1584" s="1" t="s">
        <v>4</v>
      </c>
      <c r="E1584" s="1" t="s">
        <v>15</v>
      </c>
      <c r="F1584" s="6">
        <f>IFERROR(VLOOKUP(A1584,'[1]CONSOLIDADO PREVIDENCIARIO'!$F$5:$H$1810,2,FALSE),"")</f>
        <v>1695653.99</v>
      </c>
      <c r="G1584" s="6">
        <f>IFERROR(VLOOKUP(A1584,'[1]CONSOLIDADO PREVIDENCIARIO'!$F$5:$H$1810,3,FALSE),"")</f>
        <v>3571774.18</v>
      </c>
      <c r="H1584" s="6" t="str">
        <f>IFERROR(VLOOKUP(A1584,'[1]CONSOLIDADO FINANCEIRO'!$F$5:$H$288,2,FALSE),"")</f>
        <v/>
      </c>
      <c r="I1584" s="6" t="str">
        <f>IFERROR(VLOOKUP(A1584,'[1]CONSOLIDADO FINANCEIRO'!$F$5:$H$288,3,FALSE),"")</f>
        <v/>
      </c>
      <c r="J1584" s="6">
        <f t="shared" si="48"/>
        <v>1695653.99</v>
      </c>
      <c r="K1584" s="6">
        <f t="shared" si="49"/>
        <v>3571774.18</v>
      </c>
    </row>
    <row r="1585" spans="1:11" ht="12.75" customHeight="1" x14ac:dyDescent="0.25">
      <c r="A1585" s="1" t="s">
        <v>1588</v>
      </c>
      <c r="B1585" s="3" t="s">
        <v>2174</v>
      </c>
      <c r="C1585" s="3" t="s">
        <v>2183</v>
      </c>
      <c r="D1585" s="1" t="s">
        <v>4</v>
      </c>
      <c r="E1585" s="1" t="s">
        <v>15</v>
      </c>
      <c r="F1585" s="6">
        <f>IFERROR(VLOOKUP(A1585,'[1]CONSOLIDADO PREVIDENCIARIO'!$F$5:$H$1810,2,FALSE),"")</f>
        <v>1036928.78</v>
      </c>
      <c r="G1585" s="6">
        <f>IFERROR(VLOOKUP(A1585,'[1]CONSOLIDADO PREVIDENCIARIO'!$F$5:$H$1810,3,FALSE),"")</f>
        <v>1623568.87</v>
      </c>
      <c r="H1585" s="6" t="str">
        <f>IFERROR(VLOOKUP(A1585,'[1]CONSOLIDADO FINANCEIRO'!$F$5:$H$288,2,FALSE),"")</f>
        <v/>
      </c>
      <c r="I1585" s="6" t="str">
        <f>IFERROR(VLOOKUP(A1585,'[1]CONSOLIDADO FINANCEIRO'!$F$5:$H$288,3,FALSE),"")</f>
        <v/>
      </c>
      <c r="J1585" s="6">
        <f t="shared" si="48"/>
        <v>1036928.78</v>
      </c>
      <c r="K1585" s="6">
        <f t="shared" si="49"/>
        <v>1623568.87</v>
      </c>
    </row>
    <row r="1586" spans="1:11" ht="12.75" customHeight="1" x14ac:dyDescent="0.25">
      <c r="A1586" s="1" t="s">
        <v>1589</v>
      </c>
      <c r="B1586" s="3" t="s">
        <v>2174</v>
      </c>
      <c r="C1586" s="3" t="s">
        <v>2183</v>
      </c>
      <c r="D1586" s="1" t="s">
        <v>4</v>
      </c>
      <c r="E1586" s="1" t="s">
        <v>5</v>
      </c>
      <c r="F1586" s="6">
        <f>IFERROR(VLOOKUP(A1586,'[1]CONSOLIDADO PREVIDENCIARIO'!$F$5:$H$1810,2,FALSE),"")</f>
        <v>947729.97</v>
      </c>
      <c r="G1586" s="6">
        <f>IFERROR(VLOOKUP(A1586,'[1]CONSOLIDADO PREVIDENCIARIO'!$F$5:$H$1810,3,FALSE),"")</f>
        <v>1550996.15</v>
      </c>
      <c r="H1586" s="6" t="str">
        <f>IFERROR(VLOOKUP(A1586,'[1]CONSOLIDADO FINANCEIRO'!$F$5:$H$288,2,FALSE),"")</f>
        <v/>
      </c>
      <c r="I1586" s="6" t="str">
        <f>IFERROR(VLOOKUP(A1586,'[1]CONSOLIDADO FINANCEIRO'!$F$5:$H$288,3,FALSE),"")</f>
        <v/>
      </c>
      <c r="J1586" s="6">
        <f t="shared" si="48"/>
        <v>947729.97</v>
      </c>
      <c r="K1586" s="6">
        <f t="shared" si="49"/>
        <v>1550996.15</v>
      </c>
    </row>
    <row r="1587" spans="1:11" ht="12.75" customHeight="1" x14ac:dyDescent="0.25">
      <c r="A1587" s="1" t="s">
        <v>1590</v>
      </c>
      <c r="B1587" s="3" t="s">
        <v>2167</v>
      </c>
      <c r="C1587" s="3" t="s">
        <v>2182</v>
      </c>
      <c r="D1587" s="1" t="s">
        <v>8</v>
      </c>
      <c r="E1587" s="1" t="s">
        <v>15</v>
      </c>
      <c r="F1587" s="6">
        <f>IFERROR(VLOOKUP(A1587,'[1]CONSOLIDADO PREVIDENCIARIO'!$F$5:$H$1810,2,FALSE),"")</f>
        <v>2174229.37</v>
      </c>
      <c r="G1587" s="6">
        <f>IFERROR(VLOOKUP(A1587,'[1]CONSOLIDADO PREVIDENCIARIO'!$F$5:$H$1810,3,FALSE),"")</f>
        <v>4719105.8099999996</v>
      </c>
      <c r="H1587" s="6" t="str">
        <f>IFERROR(VLOOKUP(A1587,'[1]CONSOLIDADO FINANCEIRO'!$F$5:$H$288,2,FALSE),"")</f>
        <v/>
      </c>
      <c r="I1587" s="6" t="str">
        <f>IFERROR(VLOOKUP(A1587,'[1]CONSOLIDADO FINANCEIRO'!$F$5:$H$288,3,FALSE),"")</f>
        <v/>
      </c>
      <c r="J1587" s="6">
        <f t="shared" si="48"/>
        <v>2174229.37</v>
      </c>
      <c r="K1587" s="6">
        <f t="shared" si="49"/>
        <v>4719105.8099999996</v>
      </c>
    </row>
    <row r="1588" spans="1:11" ht="12.75" customHeight="1" x14ac:dyDescent="0.25">
      <c r="A1588" s="1" t="s">
        <v>1591</v>
      </c>
      <c r="B1588" s="3" t="s">
        <v>2160</v>
      </c>
      <c r="C1588" s="3" t="s">
        <v>2180</v>
      </c>
      <c r="D1588" s="1" t="s">
        <v>8</v>
      </c>
      <c r="E1588" s="1" t="s">
        <v>15</v>
      </c>
      <c r="F1588" s="6">
        <f>IFERROR(VLOOKUP(A1588,'[1]CONSOLIDADO PREVIDENCIARIO'!$F$5:$H$1810,2,FALSE),"")</f>
        <v>5589613.9100000001</v>
      </c>
      <c r="G1588" s="6">
        <f>IFERROR(VLOOKUP(A1588,'[1]CONSOLIDADO PREVIDENCIARIO'!$F$5:$H$1810,3,FALSE),"")</f>
        <v>21081934.16</v>
      </c>
      <c r="H1588" s="6" t="str">
        <f>IFERROR(VLOOKUP(A1588,'[1]CONSOLIDADO FINANCEIRO'!$F$5:$H$288,2,FALSE),"")</f>
        <v/>
      </c>
      <c r="I1588" s="6" t="str">
        <f>IFERROR(VLOOKUP(A1588,'[1]CONSOLIDADO FINANCEIRO'!$F$5:$H$288,3,FALSE),"")</f>
        <v/>
      </c>
      <c r="J1588" s="6">
        <f t="shared" si="48"/>
        <v>5589613.9100000001</v>
      </c>
      <c r="K1588" s="6">
        <f t="shared" si="49"/>
        <v>21081934.16</v>
      </c>
    </row>
    <row r="1589" spans="1:11" ht="12.75" customHeight="1" x14ac:dyDescent="0.25">
      <c r="A1589" s="1" t="s">
        <v>1592</v>
      </c>
      <c r="B1589" s="3" t="s">
        <v>2170</v>
      </c>
      <c r="C1589" s="3" t="s">
        <v>2176</v>
      </c>
      <c r="D1589" s="1" t="s">
        <v>8</v>
      </c>
      <c r="E1589" s="1" t="s">
        <v>5</v>
      </c>
      <c r="F1589" s="6">
        <f>IFERROR(VLOOKUP(A1589,'[1]CONSOLIDADO PREVIDENCIARIO'!$F$5:$H$1810,2,FALSE),"")</f>
        <v>7568524.6699999999</v>
      </c>
      <c r="G1589" s="6">
        <f>IFERROR(VLOOKUP(A1589,'[1]CONSOLIDADO PREVIDENCIARIO'!$F$5:$H$1810,3,FALSE),"")</f>
        <v>10298172.550000001</v>
      </c>
      <c r="H1589" s="6" t="str">
        <f>IFERROR(VLOOKUP(A1589,'[1]CONSOLIDADO FINANCEIRO'!$F$5:$H$288,2,FALSE),"")</f>
        <v/>
      </c>
      <c r="I1589" s="6" t="str">
        <f>IFERROR(VLOOKUP(A1589,'[1]CONSOLIDADO FINANCEIRO'!$F$5:$H$288,3,FALSE),"")</f>
        <v/>
      </c>
      <c r="J1589" s="6">
        <f t="shared" si="48"/>
        <v>7568524.6699999999</v>
      </c>
      <c r="K1589" s="6">
        <f t="shared" si="49"/>
        <v>10298172.550000001</v>
      </c>
    </row>
    <row r="1590" spans="1:11" ht="12.75" customHeight="1" x14ac:dyDescent="0.25">
      <c r="A1590" s="1" t="s">
        <v>1593</v>
      </c>
      <c r="B1590" s="3" t="s">
        <v>2169</v>
      </c>
      <c r="C1590" s="3" t="s">
        <v>2183</v>
      </c>
      <c r="D1590" s="1" t="s">
        <v>4</v>
      </c>
      <c r="E1590" s="1" t="s">
        <v>5</v>
      </c>
      <c r="F1590" s="6">
        <f>IFERROR(VLOOKUP(A1590,'[1]CONSOLIDADO PREVIDENCIARIO'!$F$5:$H$1810,2,FALSE),"")</f>
        <v>2770715.49</v>
      </c>
      <c r="G1590" s="6">
        <f>IFERROR(VLOOKUP(A1590,'[1]CONSOLIDADO PREVIDENCIARIO'!$F$5:$H$1810,3,FALSE),"")</f>
        <v>4875525.49</v>
      </c>
      <c r="H1590" s="6" t="str">
        <f>IFERROR(VLOOKUP(A1590,'[1]CONSOLIDADO FINANCEIRO'!$F$5:$H$288,2,FALSE),"")</f>
        <v/>
      </c>
      <c r="I1590" s="6" t="str">
        <f>IFERROR(VLOOKUP(A1590,'[1]CONSOLIDADO FINANCEIRO'!$F$5:$H$288,3,FALSE),"")</f>
        <v/>
      </c>
      <c r="J1590" s="6">
        <f t="shared" si="48"/>
        <v>2770715.49</v>
      </c>
      <c r="K1590" s="6">
        <f t="shared" si="49"/>
        <v>4875525.49</v>
      </c>
    </row>
    <row r="1591" spans="1:11" ht="12.75" customHeight="1" x14ac:dyDescent="0.25">
      <c r="A1591" s="1" t="s">
        <v>1594</v>
      </c>
      <c r="B1591" s="3" t="s">
        <v>2157</v>
      </c>
      <c r="C1591" s="3" t="s">
        <v>2182</v>
      </c>
      <c r="D1591" s="1" t="s">
        <v>8</v>
      </c>
      <c r="E1591" s="1" t="s">
        <v>5</v>
      </c>
      <c r="F1591" s="6">
        <f>IFERROR(VLOOKUP(A1591,'[1]CONSOLIDADO PREVIDENCIARIO'!$F$5:$H$1810,2,FALSE),"")</f>
        <v>3218880.78</v>
      </c>
      <c r="G1591" s="6">
        <f>IFERROR(VLOOKUP(A1591,'[1]CONSOLIDADO PREVIDENCIARIO'!$F$5:$H$1810,3,FALSE),"")</f>
        <v>6165482.96</v>
      </c>
      <c r="H1591" s="6" t="str">
        <f>IFERROR(VLOOKUP(A1591,'[1]CONSOLIDADO FINANCEIRO'!$F$5:$H$288,2,FALSE),"")</f>
        <v/>
      </c>
      <c r="I1591" s="6" t="str">
        <f>IFERROR(VLOOKUP(A1591,'[1]CONSOLIDADO FINANCEIRO'!$F$5:$H$288,3,FALSE),"")</f>
        <v/>
      </c>
      <c r="J1591" s="6">
        <f t="shared" si="48"/>
        <v>3218880.78</v>
      </c>
      <c r="K1591" s="6">
        <f t="shared" si="49"/>
        <v>6165482.96</v>
      </c>
    </row>
    <row r="1592" spans="1:11" ht="12.75" customHeight="1" x14ac:dyDescent="0.25">
      <c r="A1592" s="1" t="s">
        <v>1595</v>
      </c>
      <c r="B1592" s="3" t="s">
        <v>2167</v>
      </c>
      <c r="C1592" s="3" t="s">
        <v>2182</v>
      </c>
      <c r="D1592" s="1" t="s">
        <v>4</v>
      </c>
      <c r="E1592" s="1" t="s">
        <v>15</v>
      </c>
      <c r="F1592" s="6" t="str">
        <f>IFERROR(VLOOKUP(A1592,'[1]CONSOLIDADO PREVIDENCIARIO'!$F$5:$H$1810,2,FALSE),"")</f>
        <v/>
      </c>
      <c r="G1592" s="6" t="str">
        <f>IFERROR(VLOOKUP(A1592,'[1]CONSOLIDADO PREVIDENCIARIO'!$F$5:$H$1810,3,FALSE),"")</f>
        <v/>
      </c>
      <c r="H1592" s="6">
        <f>IFERROR(VLOOKUP(A1592,'[1]CONSOLIDADO FINANCEIRO'!$F$5:$H$288,2,FALSE),"")</f>
        <v>1349892.65</v>
      </c>
      <c r="I1592" s="6">
        <f>IFERROR(VLOOKUP(A1592,'[1]CONSOLIDADO FINANCEIRO'!$F$5:$H$288,3,FALSE),"")</f>
        <v>2132213.77</v>
      </c>
      <c r="J1592" s="6">
        <f t="shared" si="48"/>
        <v>1349892.65</v>
      </c>
      <c r="K1592" s="6">
        <f t="shared" si="49"/>
        <v>2132213.77</v>
      </c>
    </row>
    <row r="1593" spans="1:11" ht="12.75" customHeight="1" x14ac:dyDescent="0.25">
      <c r="A1593" s="1" t="s">
        <v>1596</v>
      </c>
      <c r="B1593" s="3" t="s">
        <v>2156</v>
      </c>
      <c r="C1593" s="3" t="s">
        <v>2182</v>
      </c>
      <c r="D1593" s="1" t="s">
        <v>4</v>
      </c>
      <c r="E1593" s="1" t="s">
        <v>15</v>
      </c>
      <c r="F1593" s="6" t="str">
        <f>IFERROR(VLOOKUP(A1593,'[1]CONSOLIDADO PREVIDENCIARIO'!$F$5:$H$1810,2,FALSE),"")</f>
        <v/>
      </c>
      <c r="G1593" s="6" t="str">
        <f>IFERROR(VLOOKUP(A1593,'[1]CONSOLIDADO PREVIDENCIARIO'!$F$5:$H$1810,3,FALSE),"")</f>
        <v/>
      </c>
      <c r="H1593" s="6" t="str">
        <f>IFERROR(VLOOKUP(A1593,'[1]CONSOLIDADO FINANCEIRO'!$F$5:$H$288,2,FALSE),"")</f>
        <v/>
      </c>
      <c r="I1593" s="6" t="str">
        <f>IFERROR(VLOOKUP(A1593,'[1]CONSOLIDADO FINANCEIRO'!$F$5:$H$288,3,FALSE),"")</f>
        <v/>
      </c>
      <c r="J1593" s="6">
        <f t="shared" si="48"/>
        <v>0</v>
      </c>
      <c r="K1593" s="6">
        <f t="shared" si="49"/>
        <v>0</v>
      </c>
    </row>
    <row r="1594" spans="1:11" ht="12.75" customHeight="1" x14ac:dyDescent="0.25">
      <c r="A1594" s="1" t="s">
        <v>1597</v>
      </c>
      <c r="B1594" s="3" t="s">
        <v>2157</v>
      </c>
      <c r="C1594" s="3" t="s">
        <v>2182</v>
      </c>
      <c r="D1594" s="1" t="s">
        <v>66</v>
      </c>
      <c r="E1594" s="1" t="s">
        <v>66</v>
      </c>
      <c r="F1594" s="6">
        <f>IFERROR(VLOOKUP(A1594,'[1]CONSOLIDADO PREVIDENCIARIO'!$F$5:$H$1810,2,FALSE),"")</f>
        <v>5993827.7300000004</v>
      </c>
      <c r="G1594" s="6">
        <f>IFERROR(VLOOKUP(A1594,'[1]CONSOLIDADO PREVIDENCIARIO'!$F$5:$H$1810,3,FALSE),"")</f>
        <v>10565829.859999999</v>
      </c>
      <c r="H1594" s="6">
        <f>IFERROR(VLOOKUP(A1594,'[1]CONSOLIDADO FINANCEIRO'!$F$5:$H$288,2,FALSE),"")</f>
        <v>3132401.22</v>
      </c>
      <c r="I1594" s="6">
        <f>IFERROR(VLOOKUP(A1594,'[1]CONSOLIDADO FINANCEIRO'!$F$5:$H$288,3,FALSE),"")</f>
        <v>5721313.79</v>
      </c>
      <c r="J1594" s="6">
        <f t="shared" si="48"/>
        <v>9126228.9500000011</v>
      </c>
      <c r="K1594" s="6">
        <f t="shared" si="49"/>
        <v>16287143.649999999</v>
      </c>
    </row>
    <row r="1595" spans="1:11" ht="12.75" customHeight="1" x14ac:dyDescent="0.25">
      <c r="A1595" s="1" t="s">
        <v>1598</v>
      </c>
      <c r="B1595" s="3" t="s">
        <v>2157</v>
      </c>
      <c r="C1595" s="3" t="s">
        <v>2182</v>
      </c>
      <c r="D1595" s="1" t="s">
        <v>8</v>
      </c>
      <c r="E1595" s="1" t="s">
        <v>15</v>
      </c>
      <c r="F1595" s="6">
        <f>IFERROR(VLOOKUP(A1595,'[1]CONSOLIDADO PREVIDENCIARIO'!$F$5:$H$1810,2,FALSE),"")</f>
        <v>6079002.1399999997</v>
      </c>
      <c r="G1595" s="6">
        <f>IFERROR(VLOOKUP(A1595,'[1]CONSOLIDADO PREVIDENCIARIO'!$F$5:$H$1810,3,FALSE),"")</f>
        <v>12388973.15</v>
      </c>
      <c r="H1595" s="6" t="str">
        <f>IFERROR(VLOOKUP(A1595,'[1]CONSOLIDADO FINANCEIRO'!$F$5:$H$288,2,FALSE),"")</f>
        <v/>
      </c>
      <c r="I1595" s="6" t="str">
        <f>IFERROR(VLOOKUP(A1595,'[1]CONSOLIDADO FINANCEIRO'!$F$5:$H$288,3,FALSE),"")</f>
        <v/>
      </c>
      <c r="J1595" s="6">
        <f t="shared" si="48"/>
        <v>6079002.1399999997</v>
      </c>
      <c r="K1595" s="6">
        <f t="shared" si="49"/>
        <v>12388973.15</v>
      </c>
    </row>
    <row r="1596" spans="1:11" ht="12.75" customHeight="1" x14ac:dyDescent="0.25">
      <c r="A1596" s="1" t="s">
        <v>1599</v>
      </c>
      <c r="B1596" s="3" t="s">
        <v>2177</v>
      </c>
      <c r="C1596" s="3" t="s">
        <v>2176</v>
      </c>
      <c r="D1596" s="1" t="s">
        <v>4</v>
      </c>
      <c r="E1596" s="1" t="s">
        <v>15</v>
      </c>
      <c r="F1596" s="6">
        <f>IFERROR(VLOOKUP(A1596,'[1]CONSOLIDADO PREVIDENCIARIO'!$F$5:$H$1810,2,FALSE),"")</f>
        <v>1752269.65</v>
      </c>
      <c r="G1596" s="6">
        <f>IFERROR(VLOOKUP(A1596,'[1]CONSOLIDADO PREVIDENCIARIO'!$F$5:$H$1810,3,FALSE),"")</f>
        <v>1983939.47</v>
      </c>
      <c r="H1596" s="6" t="str">
        <f>IFERROR(VLOOKUP(A1596,'[1]CONSOLIDADO FINANCEIRO'!$F$5:$H$288,2,FALSE),"")</f>
        <v/>
      </c>
      <c r="I1596" s="6" t="str">
        <f>IFERROR(VLOOKUP(A1596,'[1]CONSOLIDADO FINANCEIRO'!$F$5:$H$288,3,FALSE),"")</f>
        <v/>
      </c>
      <c r="J1596" s="6">
        <f t="shared" si="48"/>
        <v>1752269.65</v>
      </c>
      <c r="K1596" s="6">
        <f t="shared" si="49"/>
        <v>1983939.47</v>
      </c>
    </row>
    <row r="1597" spans="1:11" ht="12.75" customHeight="1" x14ac:dyDescent="0.25">
      <c r="A1597" s="1" t="s">
        <v>1600</v>
      </c>
      <c r="B1597" s="3" t="s">
        <v>2169</v>
      </c>
      <c r="C1597" s="3" t="s">
        <v>2183</v>
      </c>
      <c r="D1597" s="1" t="s">
        <v>4</v>
      </c>
      <c r="E1597" s="1" t="s">
        <v>15</v>
      </c>
      <c r="F1597" s="6">
        <f>IFERROR(VLOOKUP(A1597,'[1]CONSOLIDADO PREVIDENCIARIO'!$F$5:$H$1810,2,FALSE),"")</f>
        <v>950502.32</v>
      </c>
      <c r="G1597" s="6">
        <f>IFERROR(VLOOKUP(A1597,'[1]CONSOLIDADO PREVIDENCIARIO'!$F$5:$H$1810,3,FALSE),"")</f>
        <v>924712.02</v>
      </c>
      <c r="H1597" s="6" t="str">
        <f>IFERROR(VLOOKUP(A1597,'[1]CONSOLIDADO FINANCEIRO'!$F$5:$H$288,2,FALSE),"")</f>
        <v/>
      </c>
      <c r="I1597" s="6" t="str">
        <f>IFERROR(VLOOKUP(A1597,'[1]CONSOLIDADO FINANCEIRO'!$F$5:$H$288,3,FALSE),"")</f>
        <v/>
      </c>
      <c r="J1597" s="6">
        <f t="shared" si="48"/>
        <v>950502.32</v>
      </c>
      <c r="K1597" s="6">
        <f t="shared" si="49"/>
        <v>924712.02</v>
      </c>
    </row>
    <row r="1598" spans="1:11" ht="12.75" customHeight="1" x14ac:dyDescent="0.25">
      <c r="A1598" s="1" t="s">
        <v>1601</v>
      </c>
      <c r="B1598" s="3" t="s">
        <v>2175</v>
      </c>
      <c r="C1598" s="3" t="s">
        <v>2183</v>
      </c>
      <c r="D1598" s="1" t="s">
        <v>4</v>
      </c>
      <c r="E1598" s="1" t="s">
        <v>5</v>
      </c>
      <c r="F1598" s="6">
        <f>IFERROR(VLOOKUP(A1598,'[1]CONSOLIDADO PREVIDENCIARIO'!$F$5:$H$1810,2,FALSE),"")</f>
        <v>13727.74</v>
      </c>
      <c r="G1598" s="6">
        <f>IFERROR(VLOOKUP(A1598,'[1]CONSOLIDADO PREVIDENCIARIO'!$F$5:$H$1810,3,FALSE),"")</f>
        <v>970465.26</v>
      </c>
      <c r="H1598" s="6" t="str">
        <f>IFERROR(VLOOKUP(A1598,'[1]CONSOLIDADO FINANCEIRO'!$F$5:$H$288,2,FALSE),"")</f>
        <v/>
      </c>
      <c r="I1598" s="6" t="str">
        <f>IFERROR(VLOOKUP(A1598,'[1]CONSOLIDADO FINANCEIRO'!$F$5:$H$288,3,FALSE),"")</f>
        <v/>
      </c>
      <c r="J1598" s="6">
        <f t="shared" si="48"/>
        <v>13727.74</v>
      </c>
      <c r="K1598" s="6">
        <f t="shared" si="49"/>
        <v>970465.26</v>
      </c>
    </row>
    <row r="1599" spans="1:11" ht="12.75" customHeight="1" x14ac:dyDescent="0.25">
      <c r="A1599" s="1" t="s">
        <v>1602</v>
      </c>
      <c r="B1599" s="3" t="s">
        <v>2167</v>
      </c>
      <c r="C1599" s="3" t="s">
        <v>2182</v>
      </c>
      <c r="D1599" s="1" t="s">
        <v>89</v>
      </c>
      <c r="E1599" s="1" t="s">
        <v>15</v>
      </c>
      <c r="F1599" s="6">
        <f>IFERROR(VLOOKUP(A1599,'[1]CONSOLIDADO PREVIDENCIARIO'!$F$5:$H$1810,2,FALSE),"")</f>
        <v>234449513.80000001</v>
      </c>
      <c r="G1599" s="6">
        <f>IFERROR(VLOOKUP(A1599,'[1]CONSOLIDADO PREVIDENCIARIO'!$F$5:$H$1810,3,FALSE),"")</f>
        <v>340172883</v>
      </c>
      <c r="H1599" s="6">
        <f>IFERROR(VLOOKUP(A1599,'[1]CONSOLIDADO FINANCEIRO'!$F$5:$H$288,2,FALSE),"")</f>
        <v>85294808.519999996</v>
      </c>
      <c r="I1599" s="6">
        <f>IFERROR(VLOOKUP(A1599,'[1]CONSOLIDADO FINANCEIRO'!$F$5:$H$288,3,FALSE),"")</f>
        <v>321194441.80000001</v>
      </c>
      <c r="J1599" s="6">
        <f t="shared" si="48"/>
        <v>319744322.31999999</v>
      </c>
      <c r="K1599" s="6">
        <f t="shared" si="49"/>
        <v>661367324.79999995</v>
      </c>
    </row>
    <row r="1600" spans="1:11" ht="12.75" customHeight="1" x14ac:dyDescent="0.25">
      <c r="A1600" s="1" t="s">
        <v>1603</v>
      </c>
      <c r="B1600" s="3" t="s">
        <v>2157</v>
      </c>
      <c r="C1600" s="3" t="s">
        <v>2182</v>
      </c>
      <c r="D1600" s="1" t="s">
        <v>8</v>
      </c>
      <c r="E1600" s="1" t="s">
        <v>15</v>
      </c>
      <c r="F1600" s="6">
        <f>IFERROR(VLOOKUP(A1600,'[1]CONSOLIDADO PREVIDENCIARIO'!$F$5:$H$1810,2,FALSE),"")</f>
        <v>3495588.05</v>
      </c>
      <c r="G1600" s="6">
        <f>IFERROR(VLOOKUP(A1600,'[1]CONSOLIDADO PREVIDENCIARIO'!$F$5:$H$1810,3,FALSE),"")</f>
        <v>13400933.529999999</v>
      </c>
      <c r="H1600" s="6" t="str">
        <f>IFERROR(VLOOKUP(A1600,'[1]CONSOLIDADO FINANCEIRO'!$F$5:$H$288,2,FALSE),"")</f>
        <v/>
      </c>
      <c r="I1600" s="6" t="str">
        <f>IFERROR(VLOOKUP(A1600,'[1]CONSOLIDADO FINANCEIRO'!$F$5:$H$288,3,FALSE),"")</f>
        <v/>
      </c>
      <c r="J1600" s="6">
        <f t="shared" si="48"/>
        <v>3495588.05</v>
      </c>
      <c r="K1600" s="6">
        <f t="shared" si="49"/>
        <v>13400933.529999999</v>
      </c>
    </row>
    <row r="1601" spans="1:11" ht="12.75" customHeight="1" x14ac:dyDescent="0.25">
      <c r="A1601" s="1" t="s">
        <v>1604</v>
      </c>
      <c r="B1601" s="3" t="s">
        <v>2165</v>
      </c>
      <c r="C1601" s="3" t="s">
        <v>2181</v>
      </c>
      <c r="D1601" s="1" t="s">
        <v>8</v>
      </c>
      <c r="E1601" s="1" t="s">
        <v>5</v>
      </c>
      <c r="F1601" s="6" t="str">
        <f>IFERROR(VLOOKUP(A1601,'[1]CONSOLIDADO PREVIDENCIARIO'!$F$5:$H$1810,2,FALSE),"")</f>
        <v/>
      </c>
      <c r="G1601" s="6" t="str">
        <f>IFERROR(VLOOKUP(A1601,'[1]CONSOLIDADO PREVIDENCIARIO'!$F$5:$H$1810,3,FALSE),"")</f>
        <v/>
      </c>
      <c r="H1601" s="6" t="str">
        <f>IFERROR(VLOOKUP(A1601,'[1]CONSOLIDADO FINANCEIRO'!$F$5:$H$288,2,FALSE),"")</f>
        <v/>
      </c>
      <c r="I1601" s="6" t="str">
        <f>IFERROR(VLOOKUP(A1601,'[1]CONSOLIDADO FINANCEIRO'!$F$5:$H$288,3,FALSE),"")</f>
        <v/>
      </c>
      <c r="J1601" s="6">
        <f t="shared" si="48"/>
        <v>0</v>
      </c>
      <c r="K1601" s="6">
        <f t="shared" si="49"/>
        <v>0</v>
      </c>
    </row>
    <row r="1602" spans="1:11" ht="12.75" customHeight="1" x14ac:dyDescent="0.25">
      <c r="A1602" s="1" t="s">
        <v>1605</v>
      </c>
      <c r="B1602" s="3" t="s">
        <v>2168</v>
      </c>
      <c r="C1602" s="3" t="s">
        <v>2182</v>
      </c>
      <c r="D1602" s="1" t="s">
        <v>4</v>
      </c>
      <c r="E1602" s="1" t="s">
        <v>5</v>
      </c>
      <c r="F1602" s="6">
        <f>IFERROR(VLOOKUP(A1602,'[1]CONSOLIDADO PREVIDENCIARIO'!$F$5:$H$1810,2,FALSE),"")</f>
        <v>1359344.76</v>
      </c>
      <c r="G1602" s="6">
        <f>IFERROR(VLOOKUP(A1602,'[1]CONSOLIDADO PREVIDENCIARIO'!$F$5:$H$1810,3,FALSE),"")</f>
        <v>32924.33</v>
      </c>
      <c r="H1602" s="6" t="str">
        <f>IFERROR(VLOOKUP(A1602,'[1]CONSOLIDADO FINANCEIRO'!$F$5:$H$288,2,FALSE),"")</f>
        <v/>
      </c>
      <c r="I1602" s="6" t="str">
        <f>IFERROR(VLOOKUP(A1602,'[1]CONSOLIDADO FINANCEIRO'!$F$5:$H$288,3,FALSE),"")</f>
        <v/>
      </c>
      <c r="J1602" s="6">
        <f t="shared" si="48"/>
        <v>1359344.76</v>
      </c>
      <c r="K1602" s="6">
        <f t="shared" si="49"/>
        <v>32924.33</v>
      </c>
    </row>
    <row r="1603" spans="1:11" ht="12.75" customHeight="1" x14ac:dyDescent="0.25">
      <c r="A1603" s="1" t="s">
        <v>1606</v>
      </c>
      <c r="B1603" s="3" t="s">
        <v>2174</v>
      </c>
      <c r="C1603" s="3" t="s">
        <v>2183</v>
      </c>
      <c r="D1603" s="1" t="s">
        <v>4</v>
      </c>
      <c r="E1603" s="1" t="s">
        <v>5</v>
      </c>
      <c r="F1603" s="6" t="str">
        <f>IFERROR(VLOOKUP(A1603,'[1]CONSOLIDADO PREVIDENCIARIO'!$F$5:$H$1810,2,FALSE),"")</f>
        <v/>
      </c>
      <c r="G1603" s="6" t="str">
        <f>IFERROR(VLOOKUP(A1603,'[1]CONSOLIDADO PREVIDENCIARIO'!$F$5:$H$1810,3,FALSE),"")</f>
        <v/>
      </c>
      <c r="H1603" s="6">
        <f>IFERROR(VLOOKUP(A1603,'[1]CONSOLIDADO FINANCEIRO'!$F$5:$H$288,2,FALSE),"")</f>
        <v>1258169.8799999999</v>
      </c>
      <c r="I1603" s="6">
        <f>IFERROR(VLOOKUP(A1603,'[1]CONSOLIDADO FINANCEIRO'!$F$5:$H$288,3,FALSE),"")</f>
        <v>2571748.9900000002</v>
      </c>
      <c r="J1603" s="6">
        <f t="shared" si="48"/>
        <v>1258169.8799999999</v>
      </c>
      <c r="K1603" s="6">
        <f t="shared" si="49"/>
        <v>2571748.9900000002</v>
      </c>
    </row>
    <row r="1604" spans="1:11" ht="12.75" customHeight="1" x14ac:dyDescent="0.25">
      <c r="A1604" s="1" t="s">
        <v>1607</v>
      </c>
      <c r="B1604" s="3" t="s">
        <v>2168</v>
      </c>
      <c r="C1604" s="3" t="s">
        <v>2182</v>
      </c>
      <c r="D1604" s="1" t="s">
        <v>4</v>
      </c>
      <c r="E1604" s="1" t="s">
        <v>5</v>
      </c>
      <c r="F1604" s="6">
        <f>IFERROR(VLOOKUP(A1604,'[1]CONSOLIDADO PREVIDENCIARIO'!$F$5:$H$1810,2,FALSE),"")</f>
        <v>606123.29</v>
      </c>
      <c r="G1604" s="6">
        <f>IFERROR(VLOOKUP(A1604,'[1]CONSOLIDADO PREVIDENCIARIO'!$F$5:$H$1810,3,FALSE),"")</f>
        <v>706881.32</v>
      </c>
      <c r="H1604" s="6">
        <f>IFERROR(VLOOKUP(A1604,'[1]CONSOLIDADO FINANCEIRO'!$F$5:$H$288,2,FALSE),"")</f>
        <v>1639551.27</v>
      </c>
      <c r="I1604" s="6">
        <f>IFERROR(VLOOKUP(A1604,'[1]CONSOLIDADO FINANCEIRO'!$F$5:$H$288,3,FALSE),"")</f>
        <v>1572884.43</v>
      </c>
      <c r="J1604" s="6">
        <f t="shared" si="48"/>
        <v>2245674.56</v>
      </c>
      <c r="K1604" s="6">
        <f t="shared" si="49"/>
        <v>2279765.75</v>
      </c>
    </row>
    <row r="1605" spans="1:11" ht="12.75" customHeight="1" x14ac:dyDescent="0.25">
      <c r="A1605" s="1" t="s">
        <v>1608</v>
      </c>
      <c r="B1605" s="3" t="s">
        <v>2177</v>
      </c>
      <c r="C1605" s="3" t="s">
        <v>2176</v>
      </c>
      <c r="D1605" s="1" t="s">
        <v>8</v>
      </c>
      <c r="E1605" s="1" t="s">
        <v>5</v>
      </c>
      <c r="F1605" s="6">
        <f>IFERROR(VLOOKUP(A1605,'[1]CONSOLIDADO PREVIDENCIARIO'!$F$5:$H$1810,2,FALSE),"")</f>
        <v>10342679.42</v>
      </c>
      <c r="G1605" s="6">
        <f>IFERROR(VLOOKUP(A1605,'[1]CONSOLIDADO PREVIDENCIARIO'!$F$5:$H$1810,3,FALSE),"")</f>
        <v>11231675.34</v>
      </c>
      <c r="H1605" s="6" t="str">
        <f>IFERROR(VLOOKUP(A1605,'[1]CONSOLIDADO FINANCEIRO'!$F$5:$H$288,2,FALSE),"")</f>
        <v/>
      </c>
      <c r="I1605" s="6" t="str">
        <f>IFERROR(VLOOKUP(A1605,'[1]CONSOLIDADO FINANCEIRO'!$F$5:$H$288,3,FALSE),"")</f>
        <v/>
      </c>
      <c r="J1605" s="6">
        <f t="shared" si="48"/>
        <v>10342679.42</v>
      </c>
      <c r="K1605" s="6">
        <f t="shared" si="49"/>
        <v>11231675.34</v>
      </c>
    </row>
    <row r="1606" spans="1:11" ht="12.75" customHeight="1" x14ac:dyDescent="0.25">
      <c r="A1606" s="1" t="s">
        <v>1609</v>
      </c>
      <c r="B1606" s="3" t="s">
        <v>2166</v>
      </c>
      <c r="C1606" s="3" t="s">
        <v>2182</v>
      </c>
      <c r="D1606" s="1" t="s">
        <v>8</v>
      </c>
      <c r="E1606" s="1" t="s">
        <v>15</v>
      </c>
      <c r="F1606" s="6">
        <f>IFERROR(VLOOKUP(A1606,'[1]CONSOLIDADO PREVIDENCIARIO'!$F$5:$H$1810,2,FALSE),"")</f>
        <v>1757642.49</v>
      </c>
      <c r="G1606" s="6">
        <f>IFERROR(VLOOKUP(A1606,'[1]CONSOLIDADO PREVIDENCIARIO'!$F$5:$H$1810,3,FALSE),"")</f>
        <v>4364817.68</v>
      </c>
      <c r="H1606" s="6" t="str">
        <f>IFERROR(VLOOKUP(A1606,'[1]CONSOLIDADO FINANCEIRO'!$F$5:$H$288,2,FALSE),"")</f>
        <v/>
      </c>
      <c r="I1606" s="6" t="str">
        <f>IFERROR(VLOOKUP(A1606,'[1]CONSOLIDADO FINANCEIRO'!$F$5:$H$288,3,FALSE),"")</f>
        <v/>
      </c>
      <c r="J1606" s="6">
        <f t="shared" ref="J1606:J1669" si="50">SUM(F1606,H1606)</f>
        <v>1757642.49</v>
      </c>
      <c r="K1606" s="6">
        <f t="shared" ref="K1606:K1669" si="51">SUM(G1606,I1606)</f>
        <v>4364817.68</v>
      </c>
    </row>
    <row r="1607" spans="1:11" ht="12.75" customHeight="1" x14ac:dyDescent="0.25">
      <c r="A1607" s="1" t="s">
        <v>1610</v>
      </c>
      <c r="B1607" s="3" t="s">
        <v>2169</v>
      </c>
      <c r="C1607" s="3" t="s">
        <v>2183</v>
      </c>
      <c r="D1607" s="1" t="s">
        <v>4</v>
      </c>
      <c r="E1607" s="1" t="s">
        <v>15</v>
      </c>
      <c r="F1607" s="6" t="str">
        <f>IFERROR(VLOOKUP(A1607,'[1]CONSOLIDADO PREVIDENCIARIO'!$F$5:$H$1810,2,FALSE),"")</f>
        <v/>
      </c>
      <c r="G1607" s="6" t="str">
        <f>IFERROR(VLOOKUP(A1607,'[1]CONSOLIDADO PREVIDENCIARIO'!$F$5:$H$1810,3,FALSE),"")</f>
        <v/>
      </c>
      <c r="H1607" s="6">
        <f>IFERROR(VLOOKUP(A1607,'[1]CONSOLIDADO FINANCEIRO'!$F$5:$H$288,2,FALSE),"")</f>
        <v>1080072.43</v>
      </c>
      <c r="I1607" s="6">
        <f>IFERROR(VLOOKUP(A1607,'[1]CONSOLIDADO FINANCEIRO'!$F$5:$H$288,3,FALSE),"")</f>
        <v>1502026.33</v>
      </c>
      <c r="J1607" s="6">
        <f t="shared" si="50"/>
        <v>1080072.43</v>
      </c>
      <c r="K1607" s="6">
        <f t="shared" si="51"/>
        <v>1502026.33</v>
      </c>
    </row>
    <row r="1608" spans="1:11" ht="12.75" customHeight="1" x14ac:dyDescent="0.25">
      <c r="A1608" s="1" t="s">
        <v>1611</v>
      </c>
      <c r="B1608" s="3" t="s">
        <v>2170</v>
      </c>
      <c r="C1608" s="3" t="s">
        <v>2176</v>
      </c>
      <c r="D1608" s="1" t="s">
        <v>89</v>
      </c>
      <c r="E1608" s="1" t="s">
        <v>5</v>
      </c>
      <c r="F1608" s="6">
        <f>IFERROR(VLOOKUP(A1608,'[1]CONSOLIDADO PREVIDENCIARIO'!$F$5:$H$1810,2,FALSE),"")</f>
        <v>23437913.800000001</v>
      </c>
      <c r="G1608" s="6">
        <f>IFERROR(VLOOKUP(A1608,'[1]CONSOLIDADO PREVIDENCIARIO'!$F$5:$H$1810,3,FALSE),"")</f>
        <v>37379143.899999999</v>
      </c>
      <c r="H1608" s="6" t="str">
        <f>IFERROR(VLOOKUP(A1608,'[1]CONSOLIDADO FINANCEIRO'!$F$5:$H$288,2,FALSE),"")</f>
        <v/>
      </c>
      <c r="I1608" s="6" t="str">
        <f>IFERROR(VLOOKUP(A1608,'[1]CONSOLIDADO FINANCEIRO'!$F$5:$H$288,3,FALSE),"")</f>
        <v/>
      </c>
      <c r="J1608" s="6">
        <f t="shared" si="50"/>
        <v>23437913.800000001</v>
      </c>
      <c r="K1608" s="6">
        <f t="shared" si="51"/>
        <v>37379143.899999999</v>
      </c>
    </row>
    <row r="1609" spans="1:11" ht="12.75" customHeight="1" x14ac:dyDescent="0.25">
      <c r="A1609" s="1" t="s">
        <v>1612</v>
      </c>
      <c r="B1609" s="3" t="s">
        <v>2162</v>
      </c>
      <c r="C1609" s="3" t="s">
        <v>2176</v>
      </c>
      <c r="D1609" s="1" t="s">
        <v>4</v>
      </c>
      <c r="E1609" s="1" t="s">
        <v>5</v>
      </c>
      <c r="F1609" s="6">
        <f>IFERROR(VLOOKUP(A1609,'[1]CONSOLIDADO PREVIDENCIARIO'!$F$5:$H$1810,2,FALSE),"")</f>
        <v>1306829.75</v>
      </c>
      <c r="G1609" s="6">
        <f>IFERROR(VLOOKUP(A1609,'[1]CONSOLIDADO PREVIDENCIARIO'!$F$5:$H$1810,3,FALSE),"")</f>
        <v>1642306.02</v>
      </c>
      <c r="H1609" s="6" t="str">
        <f>IFERROR(VLOOKUP(A1609,'[1]CONSOLIDADO FINANCEIRO'!$F$5:$H$288,2,FALSE),"")</f>
        <v/>
      </c>
      <c r="I1609" s="6" t="str">
        <f>IFERROR(VLOOKUP(A1609,'[1]CONSOLIDADO FINANCEIRO'!$F$5:$H$288,3,FALSE),"")</f>
        <v/>
      </c>
      <c r="J1609" s="6">
        <f t="shared" si="50"/>
        <v>1306829.75</v>
      </c>
      <c r="K1609" s="6">
        <f t="shared" si="51"/>
        <v>1642306.02</v>
      </c>
    </row>
    <row r="1610" spans="1:11" ht="12.75" customHeight="1" x14ac:dyDescent="0.25">
      <c r="A1610" s="1" t="s">
        <v>1613</v>
      </c>
      <c r="B1610" s="3" t="s">
        <v>2169</v>
      </c>
      <c r="C1610" s="3" t="s">
        <v>2183</v>
      </c>
      <c r="D1610" s="1" t="s">
        <v>8</v>
      </c>
      <c r="E1610" s="1" t="s">
        <v>5</v>
      </c>
      <c r="F1610" s="6">
        <f>IFERROR(VLOOKUP(A1610,'[1]CONSOLIDADO PREVIDENCIARIO'!$F$5:$H$1810,2,FALSE),"")</f>
        <v>3905795.13</v>
      </c>
      <c r="G1610" s="6">
        <f>IFERROR(VLOOKUP(A1610,'[1]CONSOLIDADO PREVIDENCIARIO'!$F$5:$H$1810,3,FALSE),"")</f>
        <v>5429002.5800000001</v>
      </c>
      <c r="H1610" s="6" t="str">
        <f>IFERROR(VLOOKUP(A1610,'[1]CONSOLIDADO FINANCEIRO'!$F$5:$H$288,2,FALSE),"")</f>
        <v/>
      </c>
      <c r="I1610" s="6" t="str">
        <f>IFERROR(VLOOKUP(A1610,'[1]CONSOLIDADO FINANCEIRO'!$F$5:$H$288,3,FALSE),"")</f>
        <v/>
      </c>
      <c r="J1610" s="6">
        <f t="shared" si="50"/>
        <v>3905795.13</v>
      </c>
      <c r="K1610" s="6">
        <f t="shared" si="51"/>
        <v>5429002.5800000001</v>
      </c>
    </row>
    <row r="1611" spans="1:11" ht="12.75" customHeight="1" x14ac:dyDescent="0.25">
      <c r="A1611" s="1" t="s">
        <v>1614</v>
      </c>
      <c r="B1611" s="3" t="s">
        <v>2164</v>
      </c>
      <c r="C1611" s="3" t="s">
        <v>2180</v>
      </c>
      <c r="D1611" s="1" t="s">
        <v>4</v>
      </c>
      <c r="E1611" s="1" t="s">
        <v>5</v>
      </c>
      <c r="F1611" s="6">
        <f>IFERROR(VLOOKUP(A1611,'[1]CONSOLIDADO PREVIDENCIARIO'!$F$5:$H$1810,2,FALSE),"")</f>
        <v>670819.93000000005</v>
      </c>
      <c r="G1611" s="6">
        <f>IFERROR(VLOOKUP(A1611,'[1]CONSOLIDADO PREVIDENCIARIO'!$F$5:$H$1810,3,FALSE),"")</f>
        <v>1137912.6200000001</v>
      </c>
      <c r="H1611" s="6" t="str">
        <f>IFERROR(VLOOKUP(A1611,'[1]CONSOLIDADO FINANCEIRO'!$F$5:$H$288,2,FALSE),"")</f>
        <v/>
      </c>
      <c r="I1611" s="6" t="str">
        <f>IFERROR(VLOOKUP(A1611,'[1]CONSOLIDADO FINANCEIRO'!$F$5:$H$288,3,FALSE),"")</f>
        <v/>
      </c>
      <c r="J1611" s="6">
        <f t="shared" si="50"/>
        <v>670819.93000000005</v>
      </c>
      <c r="K1611" s="6">
        <f t="shared" si="51"/>
        <v>1137912.6200000001</v>
      </c>
    </row>
    <row r="1612" spans="1:11" ht="12.75" customHeight="1" x14ac:dyDescent="0.25">
      <c r="A1612" s="1" t="s">
        <v>1615</v>
      </c>
      <c r="B1612" s="3" t="s">
        <v>2169</v>
      </c>
      <c r="C1612" s="3" t="s">
        <v>2183</v>
      </c>
      <c r="D1612" s="1" t="s">
        <v>4</v>
      </c>
      <c r="E1612" s="1" t="s">
        <v>5</v>
      </c>
      <c r="F1612" s="6">
        <f>IFERROR(VLOOKUP(A1612,'[1]CONSOLIDADO PREVIDENCIARIO'!$F$5:$H$1810,2,FALSE),"")</f>
        <v>1766288.21</v>
      </c>
      <c r="G1612" s="6">
        <f>IFERROR(VLOOKUP(A1612,'[1]CONSOLIDADO PREVIDENCIARIO'!$F$5:$H$1810,3,FALSE),"")</f>
        <v>2574465.46</v>
      </c>
      <c r="H1612" s="6" t="str">
        <f>IFERROR(VLOOKUP(A1612,'[1]CONSOLIDADO FINANCEIRO'!$F$5:$H$288,2,FALSE),"")</f>
        <v/>
      </c>
      <c r="I1612" s="6" t="str">
        <f>IFERROR(VLOOKUP(A1612,'[1]CONSOLIDADO FINANCEIRO'!$F$5:$H$288,3,FALSE),"")</f>
        <v/>
      </c>
      <c r="J1612" s="6">
        <f t="shared" si="50"/>
        <v>1766288.21</v>
      </c>
      <c r="K1612" s="6">
        <f t="shared" si="51"/>
        <v>2574465.46</v>
      </c>
    </row>
    <row r="1613" spans="1:11" ht="12.75" customHeight="1" x14ac:dyDescent="0.25">
      <c r="A1613" s="1" t="s">
        <v>1616</v>
      </c>
      <c r="B1613" s="3" t="s">
        <v>2174</v>
      </c>
      <c r="C1613" s="3" t="s">
        <v>2183</v>
      </c>
      <c r="D1613" s="1" t="s">
        <v>4</v>
      </c>
      <c r="E1613" s="1" t="s">
        <v>15</v>
      </c>
      <c r="F1613" s="6">
        <f>IFERROR(VLOOKUP(A1613,'[1]CONSOLIDADO PREVIDENCIARIO'!$F$5:$H$1810,2,FALSE),"")</f>
        <v>1910284.54</v>
      </c>
      <c r="G1613" s="6">
        <f>IFERROR(VLOOKUP(A1613,'[1]CONSOLIDADO PREVIDENCIARIO'!$F$5:$H$1810,3,FALSE),"")</f>
        <v>5728009.8399999999</v>
      </c>
      <c r="H1613" s="6" t="str">
        <f>IFERROR(VLOOKUP(A1613,'[1]CONSOLIDADO FINANCEIRO'!$F$5:$H$288,2,FALSE),"")</f>
        <v/>
      </c>
      <c r="I1613" s="6" t="str">
        <f>IFERROR(VLOOKUP(A1613,'[1]CONSOLIDADO FINANCEIRO'!$F$5:$H$288,3,FALSE),"")</f>
        <v/>
      </c>
      <c r="J1613" s="6">
        <f t="shared" si="50"/>
        <v>1910284.54</v>
      </c>
      <c r="K1613" s="6">
        <f t="shared" si="51"/>
        <v>5728009.8399999999</v>
      </c>
    </row>
    <row r="1614" spans="1:11" ht="12.75" customHeight="1" x14ac:dyDescent="0.25">
      <c r="A1614" s="1" t="s">
        <v>1617</v>
      </c>
      <c r="B1614" s="3" t="s">
        <v>2166</v>
      </c>
      <c r="C1614" s="3" t="s">
        <v>2182</v>
      </c>
      <c r="D1614" s="1" t="s">
        <v>4</v>
      </c>
      <c r="E1614" s="1" t="s">
        <v>5</v>
      </c>
      <c r="F1614" s="6" t="str">
        <f>IFERROR(VLOOKUP(A1614,'[1]CONSOLIDADO PREVIDENCIARIO'!$F$5:$H$1810,2,FALSE),"")</f>
        <v/>
      </c>
      <c r="G1614" s="6" t="str">
        <f>IFERROR(VLOOKUP(A1614,'[1]CONSOLIDADO PREVIDENCIARIO'!$F$5:$H$1810,3,FALSE),"")</f>
        <v/>
      </c>
      <c r="H1614" s="6">
        <f>IFERROR(VLOOKUP(A1614,'[1]CONSOLIDADO FINANCEIRO'!$F$5:$H$288,2,FALSE),"")</f>
        <v>498037.37</v>
      </c>
      <c r="I1614" s="6">
        <f>IFERROR(VLOOKUP(A1614,'[1]CONSOLIDADO FINANCEIRO'!$F$5:$H$288,3,FALSE),"")</f>
        <v>594941.74</v>
      </c>
      <c r="J1614" s="6">
        <f t="shared" si="50"/>
        <v>498037.37</v>
      </c>
      <c r="K1614" s="6">
        <f t="shared" si="51"/>
        <v>594941.74</v>
      </c>
    </row>
    <row r="1615" spans="1:11" ht="12.75" customHeight="1" x14ac:dyDescent="0.25">
      <c r="A1615" s="1" t="s">
        <v>1618</v>
      </c>
      <c r="B1615" s="3" t="s">
        <v>2162</v>
      </c>
      <c r="C1615" s="3" t="s">
        <v>2176</v>
      </c>
      <c r="D1615" s="1" t="s">
        <v>4</v>
      </c>
      <c r="E1615" s="1" t="s">
        <v>5</v>
      </c>
      <c r="F1615" s="6">
        <f>IFERROR(VLOOKUP(A1615,'[1]CONSOLIDADO PREVIDENCIARIO'!$F$5:$H$1810,2,FALSE),"")</f>
        <v>879641.89</v>
      </c>
      <c r="G1615" s="6">
        <f>IFERROR(VLOOKUP(A1615,'[1]CONSOLIDADO PREVIDENCIARIO'!$F$5:$H$1810,3,FALSE),"")</f>
        <v>1541403.73</v>
      </c>
      <c r="H1615" s="6" t="str">
        <f>IFERROR(VLOOKUP(A1615,'[1]CONSOLIDADO FINANCEIRO'!$F$5:$H$288,2,FALSE),"")</f>
        <v/>
      </c>
      <c r="I1615" s="6" t="str">
        <f>IFERROR(VLOOKUP(A1615,'[1]CONSOLIDADO FINANCEIRO'!$F$5:$H$288,3,FALSE),"")</f>
        <v/>
      </c>
      <c r="J1615" s="6">
        <f t="shared" si="50"/>
        <v>879641.89</v>
      </c>
      <c r="K1615" s="6">
        <f t="shared" si="51"/>
        <v>1541403.73</v>
      </c>
    </row>
    <row r="1616" spans="1:11" ht="12.75" customHeight="1" x14ac:dyDescent="0.25">
      <c r="A1616" s="1" t="s">
        <v>1619</v>
      </c>
      <c r="B1616" s="3" t="s">
        <v>2167</v>
      </c>
      <c r="C1616" s="3" t="s">
        <v>2182</v>
      </c>
      <c r="D1616" s="1" t="s">
        <v>8</v>
      </c>
      <c r="E1616" s="1" t="s">
        <v>15</v>
      </c>
      <c r="F1616" s="6">
        <f>IFERROR(VLOOKUP(A1616,'[1]CONSOLIDADO PREVIDENCIARIO'!$F$5:$H$1810,2,FALSE),"")</f>
        <v>56642.02</v>
      </c>
      <c r="G1616" s="6">
        <f>IFERROR(VLOOKUP(A1616,'[1]CONSOLIDADO PREVIDENCIARIO'!$F$5:$H$1810,3,FALSE),"")</f>
        <v>100446.76</v>
      </c>
      <c r="H1616" s="6">
        <f>IFERROR(VLOOKUP(A1616,'[1]CONSOLIDADO FINANCEIRO'!$F$5:$H$288,2,FALSE),"")</f>
        <v>2532400.2000000002</v>
      </c>
      <c r="I1616" s="6">
        <f>IFERROR(VLOOKUP(A1616,'[1]CONSOLIDADO FINANCEIRO'!$F$5:$H$288,3,FALSE),"")</f>
        <v>3905862.43</v>
      </c>
      <c r="J1616" s="6">
        <f t="shared" si="50"/>
        <v>2589042.2200000002</v>
      </c>
      <c r="K1616" s="6">
        <f t="shared" si="51"/>
        <v>4006309.19</v>
      </c>
    </row>
    <row r="1617" spans="1:11" ht="12.75" customHeight="1" x14ac:dyDescent="0.25">
      <c r="A1617" s="1" t="s">
        <v>1620</v>
      </c>
      <c r="B1617" s="3" t="s">
        <v>2171</v>
      </c>
      <c r="C1617" s="3" t="s">
        <v>2182</v>
      </c>
      <c r="D1617" s="1" t="s">
        <v>4</v>
      </c>
      <c r="E1617" s="1" t="s">
        <v>5</v>
      </c>
      <c r="F1617" s="6">
        <f>IFERROR(VLOOKUP(A1617,'[1]CONSOLIDADO PREVIDENCIARIO'!$F$5:$H$1810,2,FALSE),"")</f>
        <v>3662720.74</v>
      </c>
      <c r="G1617" s="6">
        <f>IFERROR(VLOOKUP(A1617,'[1]CONSOLIDADO PREVIDENCIARIO'!$F$5:$H$1810,3,FALSE),"")</f>
        <v>0</v>
      </c>
      <c r="H1617" s="6" t="str">
        <f>IFERROR(VLOOKUP(A1617,'[1]CONSOLIDADO FINANCEIRO'!$F$5:$H$288,2,FALSE),"")</f>
        <v/>
      </c>
      <c r="I1617" s="6" t="str">
        <f>IFERROR(VLOOKUP(A1617,'[1]CONSOLIDADO FINANCEIRO'!$F$5:$H$288,3,FALSE),"")</f>
        <v/>
      </c>
      <c r="J1617" s="6">
        <f t="shared" si="50"/>
        <v>3662720.74</v>
      </c>
      <c r="K1617" s="6">
        <f t="shared" si="51"/>
        <v>0</v>
      </c>
    </row>
    <row r="1618" spans="1:11" ht="12.75" customHeight="1" x14ac:dyDescent="0.25">
      <c r="A1618" s="1" t="s">
        <v>1621</v>
      </c>
      <c r="B1618" s="3" t="s">
        <v>2167</v>
      </c>
      <c r="C1618" s="3" t="s">
        <v>2182</v>
      </c>
      <c r="D1618" s="1" t="s">
        <v>8</v>
      </c>
      <c r="E1618" s="1" t="s">
        <v>15</v>
      </c>
      <c r="F1618" s="6">
        <f>IFERROR(VLOOKUP(A1618,'[1]CONSOLIDADO PREVIDENCIARIO'!$F$5:$H$1810,2,FALSE),"")</f>
        <v>6272130.9400000004</v>
      </c>
      <c r="G1618" s="6">
        <f>IFERROR(VLOOKUP(A1618,'[1]CONSOLIDADO PREVIDENCIARIO'!$F$5:$H$1810,3,FALSE),"")</f>
        <v>7767660.8700000001</v>
      </c>
      <c r="H1618" s="6" t="str">
        <f>IFERROR(VLOOKUP(A1618,'[1]CONSOLIDADO FINANCEIRO'!$F$5:$H$288,2,FALSE),"")</f>
        <v/>
      </c>
      <c r="I1618" s="6" t="str">
        <f>IFERROR(VLOOKUP(A1618,'[1]CONSOLIDADO FINANCEIRO'!$F$5:$H$288,3,FALSE),"")</f>
        <v/>
      </c>
      <c r="J1618" s="6">
        <f t="shared" si="50"/>
        <v>6272130.9400000004</v>
      </c>
      <c r="K1618" s="6">
        <f t="shared" si="51"/>
        <v>7767660.8700000001</v>
      </c>
    </row>
    <row r="1619" spans="1:11" ht="12.75" customHeight="1" x14ac:dyDescent="0.25">
      <c r="A1619" s="1" t="s">
        <v>1622</v>
      </c>
      <c r="B1619" s="3" t="s">
        <v>2164</v>
      </c>
      <c r="C1619" s="3" t="s">
        <v>2180</v>
      </c>
      <c r="D1619" s="1" t="s">
        <v>4</v>
      </c>
      <c r="E1619" s="1" t="s">
        <v>5</v>
      </c>
      <c r="F1619" s="6" t="str">
        <f>IFERROR(VLOOKUP(A1619,'[1]CONSOLIDADO PREVIDENCIARIO'!$F$5:$H$1810,2,FALSE),"")</f>
        <v/>
      </c>
      <c r="G1619" s="6" t="str">
        <f>IFERROR(VLOOKUP(A1619,'[1]CONSOLIDADO PREVIDENCIARIO'!$F$5:$H$1810,3,FALSE),"")</f>
        <v/>
      </c>
      <c r="H1619" s="6" t="str">
        <f>IFERROR(VLOOKUP(A1619,'[1]CONSOLIDADO FINANCEIRO'!$F$5:$H$288,2,FALSE),"")</f>
        <v/>
      </c>
      <c r="I1619" s="6" t="str">
        <f>IFERROR(VLOOKUP(A1619,'[1]CONSOLIDADO FINANCEIRO'!$F$5:$H$288,3,FALSE),"")</f>
        <v/>
      </c>
      <c r="J1619" s="6">
        <f t="shared" si="50"/>
        <v>0</v>
      </c>
      <c r="K1619" s="6">
        <f t="shared" si="51"/>
        <v>0</v>
      </c>
    </row>
    <row r="1620" spans="1:11" ht="12.75" customHeight="1" x14ac:dyDescent="0.25">
      <c r="A1620" s="1" t="s">
        <v>1623</v>
      </c>
      <c r="B1620" s="3" t="s">
        <v>2156</v>
      </c>
      <c r="C1620" s="3" t="s">
        <v>2182</v>
      </c>
      <c r="D1620" s="1" t="s">
        <v>4</v>
      </c>
      <c r="E1620" s="1" t="s">
        <v>5</v>
      </c>
      <c r="F1620" s="6">
        <f>IFERROR(VLOOKUP(A1620,'[1]CONSOLIDADO PREVIDENCIARIO'!$F$5:$H$1810,2,FALSE),"")</f>
        <v>1811704.05</v>
      </c>
      <c r="G1620" s="6">
        <f>IFERROR(VLOOKUP(A1620,'[1]CONSOLIDADO PREVIDENCIARIO'!$F$5:$H$1810,3,FALSE),"")</f>
        <v>0</v>
      </c>
      <c r="H1620" s="6" t="str">
        <f>IFERROR(VLOOKUP(A1620,'[1]CONSOLIDADO FINANCEIRO'!$F$5:$H$288,2,FALSE),"")</f>
        <v/>
      </c>
      <c r="I1620" s="6" t="str">
        <f>IFERROR(VLOOKUP(A1620,'[1]CONSOLIDADO FINANCEIRO'!$F$5:$H$288,3,FALSE),"")</f>
        <v/>
      </c>
      <c r="J1620" s="6">
        <f t="shared" si="50"/>
        <v>1811704.05</v>
      </c>
      <c r="K1620" s="6">
        <f t="shared" si="51"/>
        <v>0</v>
      </c>
    </row>
    <row r="1621" spans="1:11" ht="12.75" customHeight="1" x14ac:dyDescent="0.25">
      <c r="A1621" s="1" t="s">
        <v>1624</v>
      </c>
      <c r="B1621" s="3" t="s">
        <v>2177</v>
      </c>
      <c r="C1621" s="3" t="s">
        <v>2176</v>
      </c>
      <c r="D1621" s="1" t="s">
        <v>4</v>
      </c>
      <c r="E1621" s="1" t="s">
        <v>5</v>
      </c>
      <c r="F1621" s="6">
        <f>IFERROR(VLOOKUP(A1621,'[1]CONSOLIDADO PREVIDENCIARIO'!$F$5:$H$1810,2,FALSE),"")</f>
        <v>645308.46</v>
      </c>
      <c r="G1621" s="6">
        <f>IFERROR(VLOOKUP(A1621,'[1]CONSOLIDADO PREVIDENCIARIO'!$F$5:$H$1810,3,FALSE),"")</f>
        <v>1000683.73</v>
      </c>
      <c r="H1621" s="6" t="str">
        <f>IFERROR(VLOOKUP(A1621,'[1]CONSOLIDADO FINANCEIRO'!$F$5:$H$288,2,FALSE),"")</f>
        <v/>
      </c>
      <c r="I1621" s="6" t="str">
        <f>IFERROR(VLOOKUP(A1621,'[1]CONSOLIDADO FINANCEIRO'!$F$5:$H$288,3,FALSE),"")</f>
        <v/>
      </c>
      <c r="J1621" s="6">
        <f t="shared" si="50"/>
        <v>645308.46</v>
      </c>
      <c r="K1621" s="6">
        <f t="shared" si="51"/>
        <v>1000683.73</v>
      </c>
    </row>
    <row r="1622" spans="1:11" ht="12.75" customHeight="1" x14ac:dyDescent="0.25">
      <c r="A1622" s="1" t="s">
        <v>1625</v>
      </c>
      <c r="B1622" s="3" t="s">
        <v>2177</v>
      </c>
      <c r="C1622" s="3" t="s">
        <v>2176</v>
      </c>
      <c r="D1622" s="1" t="s">
        <v>4</v>
      </c>
      <c r="E1622" s="1" t="s">
        <v>5</v>
      </c>
      <c r="F1622" s="6" t="str">
        <f>IFERROR(VLOOKUP(A1622,'[1]CONSOLIDADO PREVIDENCIARIO'!$F$5:$H$1810,2,FALSE),"")</f>
        <v/>
      </c>
      <c r="G1622" s="6" t="str">
        <f>IFERROR(VLOOKUP(A1622,'[1]CONSOLIDADO PREVIDENCIARIO'!$F$5:$H$1810,3,FALSE),"")</f>
        <v/>
      </c>
      <c r="H1622" s="6" t="str">
        <f>IFERROR(VLOOKUP(A1622,'[1]CONSOLIDADO FINANCEIRO'!$F$5:$H$288,2,FALSE),"")</f>
        <v/>
      </c>
      <c r="I1622" s="6" t="str">
        <f>IFERROR(VLOOKUP(A1622,'[1]CONSOLIDADO FINANCEIRO'!$F$5:$H$288,3,FALSE),"")</f>
        <v/>
      </c>
      <c r="J1622" s="6">
        <f t="shared" si="50"/>
        <v>0</v>
      </c>
      <c r="K1622" s="6">
        <f t="shared" si="51"/>
        <v>0</v>
      </c>
    </row>
    <row r="1623" spans="1:11" ht="12.75" customHeight="1" x14ac:dyDescent="0.25">
      <c r="A1623" s="1" t="s">
        <v>1626</v>
      </c>
      <c r="B1623" s="3" t="s">
        <v>2177</v>
      </c>
      <c r="C1623" s="3" t="s">
        <v>2176</v>
      </c>
      <c r="D1623" s="1" t="s">
        <v>8</v>
      </c>
      <c r="E1623" s="1" t="s">
        <v>5</v>
      </c>
      <c r="F1623" s="6">
        <f>IFERROR(VLOOKUP(A1623,'[1]CONSOLIDADO PREVIDENCIARIO'!$F$5:$H$1810,2,FALSE),"")</f>
        <v>7459600.3099999996</v>
      </c>
      <c r="G1623" s="6">
        <f>IFERROR(VLOOKUP(A1623,'[1]CONSOLIDADO PREVIDENCIARIO'!$F$5:$H$1810,3,FALSE),"")</f>
        <v>13468075.470000001</v>
      </c>
      <c r="H1623" s="6">
        <f>IFERROR(VLOOKUP(A1623,'[1]CONSOLIDADO FINANCEIRO'!$F$5:$H$288,2,FALSE),"")</f>
        <v>3995768.96</v>
      </c>
      <c r="I1623" s="6">
        <f>IFERROR(VLOOKUP(A1623,'[1]CONSOLIDADO FINANCEIRO'!$F$5:$H$288,3,FALSE),"")</f>
        <v>6558607.5899999999</v>
      </c>
      <c r="J1623" s="6">
        <f t="shared" si="50"/>
        <v>11455369.27</v>
      </c>
      <c r="K1623" s="6">
        <f t="shared" si="51"/>
        <v>20026683.060000002</v>
      </c>
    </row>
    <row r="1624" spans="1:11" ht="12.75" customHeight="1" x14ac:dyDescent="0.25">
      <c r="A1624" s="1" t="s">
        <v>1627</v>
      </c>
      <c r="B1624" s="3" t="s">
        <v>2177</v>
      </c>
      <c r="C1624" s="3" t="s">
        <v>2176</v>
      </c>
      <c r="D1624" s="1" t="s">
        <v>89</v>
      </c>
      <c r="E1624" s="1" t="s">
        <v>15</v>
      </c>
      <c r="F1624" s="6">
        <f>IFERROR(VLOOKUP(A1624,'[1]CONSOLIDADO PREVIDENCIARIO'!$F$5:$H$1810,2,FALSE),"")</f>
        <v>49095004.380000003</v>
      </c>
      <c r="G1624" s="6">
        <f>IFERROR(VLOOKUP(A1624,'[1]CONSOLIDADO PREVIDENCIARIO'!$F$5:$H$1810,3,FALSE),"")</f>
        <v>82527888.760000005</v>
      </c>
      <c r="H1624" s="6">
        <f>IFERROR(VLOOKUP(A1624,'[1]CONSOLIDADO FINANCEIRO'!$F$5:$H$288,2,FALSE),"")</f>
        <v>76385100.079999998</v>
      </c>
      <c r="I1624" s="6">
        <f>IFERROR(VLOOKUP(A1624,'[1]CONSOLIDADO FINANCEIRO'!$F$5:$H$288,3,FALSE),"")</f>
        <v>101864996.59999999</v>
      </c>
      <c r="J1624" s="6">
        <f t="shared" si="50"/>
        <v>125480104.46000001</v>
      </c>
      <c r="K1624" s="6">
        <f t="shared" si="51"/>
        <v>184392885.36000001</v>
      </c>
    </row>
    <row r="1625" spans="1:11" ht="12.75" customHeight="1" x14ac:dyDescent="0.25">
      <c r="A1625" s="1" t="s">
        <v>1628</v>
      </c>
      <c r="B1625" s="3" t="s">
        <v>2164</v>
      </c>
      <c r="C1625" s="3" t="s">
        <v>2180</v>
      </c>
      <c r="D1625" s="1" t="s">
        <v>4</v>
      </c>
      <c r="E1625" s="1" t="s">
        <v>5</v>
      </c>
      <c r="F1625" s="6">
        <f>IFERROR(VLOOKUP(A1625,'[1]CONSOLIDADO PREVIDENCIARIO'!$F$5:$H$1810,2,FALSE),"")</f>
        <v>2778.72</v>
      </c>
      <c r="G1625" s="6">
        <f>IFERROR(VLOOKUP(A1625,'[1]CONSOLIDADO PREVIDENCIARIO'!$F$5:$H$1810,3,FALSE),"")</f>
        <v>129279.35</v>
      </c>
      <c r="H1625" s="6" t="str">
        <f>IFERROR(VLOOKUP(A1625,'[1]CONSOLIDADO FINANCEIRO'!$F$5:$H$288,2,FALSE),"")</f>
        <v/>
      </c>
      <c r="I1625" s="6" t="str">
        <f>IFERROR(VLOOKUP(A1625,'[1]CONSOLIDADO FINANCEIRO'!$F$5:$H$288,3,FALSE),"")</f>
        <v/>
      </c>
      <c r="J1625" s="6">
        <f t="shared" si="50"/>
        <v>2778.72</v>
      </c>
      <c r="K1625" s="6">
        <f t="shared" si="51"/>
        <v>129279.35</v>
      </c>
    </row>
    <row r="1626" spans="1:11" ht="12.75" customHeight="1" x14ac:dyDescent="0.25">
      <c r="A1626" s="1" t="s">
        <v>1629</v>
      </c>
      <c r="B1626" s="3" t="s">
        <v>2162</v>
      </c>
      <c r="C1626" s="3" t="s">
        <v>2176</v>
      </c>
      <c r="D1626" s="1" t="s">
        <v>4</v>
      </c>
      <c r="E1626" s="1" t="s">
        <v>5</v>
      </c>
      <c r="F1626" s="6">
        <f>IFERROR(VLOOKUP(A1626,'[1]CONSOLIDADO PREVIDENCIARIO'!$F$5:$H$1810,2,FALSE),"")</f>
        <v>2395501.9700000002</v>
      </c>
      <c r="G1626" s="6">
        <f>IFERROR(VLOOKUP(A1626,'[1]CONSOLIDADO PREVIDENCIARIO'!$F$5:$H$1810,3,FALSE),"")</f>
        <v>2620035.63</v>
      </c>
      <c r="H1626" s="6" t="str">
        <f>IFERROR(VLOOKUP(A1626,'[1]CONSOLIDADO FINANCEIRO'!$F$5:$H$288,2,FALSE),"")</f>
        <v/>
      </c>
      <c r="I1626" s="6" t="str">
        <f>IFERROR(VLOOKUP(A1626,'[1]CONSOLIDADO FINANCEIRO'!$F$5:$H$288,3,FALSE),"")</f>
        <v/>
      </c>
      <c r="J1626" s="6">
        <f t="shared" si="50"/>
        <v>2395501.9700000002</v>
      </c>
      <c r="K1626" s="6">
        <f t="shared" si="51"/>
        <v>2620035.63</v>
      </c>
    </row>
    <row r="1627" spans="1:11" ht="12.75" customHeight="1" x14ac:dyDescent="0.25">
      <c r="A1627" s="1" t="s">
        <v>1630</v>
      </c>
      <c r="B1627" s="3" t="s">
        <v>2169</v>
      </c>
      <c r="C1627" s="3" t="s">
        <v>2183</v>
      </c>
      <c r="D1627" s="1" t="s">
        <v>8</v>
      </c>
      <c r="E1627" s="1" t="s">
        <v>15</v>
      </c>
      <c r="F1627" s="6">
        <f>IFERROR(VLOOKUP(A1627,'[1]CONSOLIDADO PREVIDENCIARIO'!$F$5:$H$1810,2,FALSE),"")</f>
        <v>4894736.6100000003</v>
      </c>
      <c r="G1627" s="6">
        <f>IFERROR(VLOOKUP(A1627,'[1]CONSOLIDADO PREVIDENCIARIO'!$F$5:$H$1810,3,FALSE),"")</f>
        <v>0</v>
      </c>
      <c r="H1627" s="6" t="str">
        <f>IFERROR(VLOOKUP(A1627,'[1]CONSOLIDADO FINANCEIRO'!$F$5:$H$288,2,FALSE),"")</f>
        <v/>
      </c>
      <c r="I1627" s="6" t="str">
        <f>IFERROR(VLOOKUP(A1627,'[1]CONSOLIDADO FINANCEIRO'!$F$5:$H$288,3,FALSE),"")</f>
        <v/>
      </c>
      <c r="J1627" s="6">
        <f t="shared" si="50"/>
        <v>4894736.6100000003</v>
      </c>
      <c r="K1627" s="6">
        <f t="shared" si="51"/>
        <v>0</v>
      </c>
    </row>
    <row r="1628" spans="1:11" ht="12.75" customHeight="1" x14ac:dyDescent="0.25">
      <c r="A1628" s="1" t="s">
        <v>1631</v>
      </c>
      <c r="B1628" s="3" t="s">
        <v>2159</v>
      </c>
      <c r="C1628" s="3" t="s">
        <v>2176</v>
      </c>
      <c r="D1628" s="1" t="s">
        <v>8</v>
      </c>
      <c r="E1628" s="1" t="s">
        <v>5</v>
      </c>
      <c r="F1628" s="6" t="str">
        <f>IFERROR(VLOOKUP(A1628,'[1]CONSOLIDADO PREVIDENCIARIO'!$F$5:$H$1810,2,FALSE),"")</f>
        <v/>
      </c>
      <c r="G1628" s="6" t="str">
        <f>IFERROR(VLOOKUP(A1628,'[1]CONSOLIDADO PREVIDENCIARIO'!$F$5:$H$1810,3,FALSE),"")</f>
        <v/>
      </c>
      <c r="H1628" s="6">
        <f>IFERROR(VLOOKUP(A1628,'[1]CONSOLIDADO FINANCEIRO'!$F$5:$H$288,2,FALSE),"")</f>
        <v>3433529.31</v>
      </c>
      <c r="I1628" s="6">
        <f>IFERROR(VLOOKUP(A1628,'[1]CONSOLIDADO FINANCEIRO'!$F$5:$H$288,3,FALSE),"")</f>
        <v>4400218.95</v>
      </c>
      <c r="J1628" s="6">
        <f t="shared" si="50"/>
        <v>3433529.31</v>
      </c>
      <c r="K1628" s="6">
        <f t="shared" si="51"/>
        <v>4400218.95</v>
      </c>
    </row>
    <row r="1629" spans="1:11" ht="12.75" customHeight="1" x14ac:dyDescent="0.25">
      <c r="A1629" s="1" t="s">
        <v>1632</v>
      </c>
      <c r="B1629" s="3" t="s">
        <v>2170</v>
      </c>
      <c r="C1629" s="3" t="s">
        <v>2176</v>
      </c>
      <c r="D1629" s="1" t="s">
        <v>8</v>
      </c>
      <c r="E1629" s="1" t="s">
        <v>15</v>
      </c>
      <c r="F1629" s="6">
        <f>IFERROR(VLOOKUP(A1629,'[1]CONSOLIDADO PREVIDENCIARIO'!$F$5:$H$1810,2,FALSE),"")</f>
        <v>5888699.9000000004</v>
      </c>
      <c r="G1629" s="6">
        <f>IFERROR(VLOOKUP(A1629,'[1]CONSOLIDADO PREVIDENCIARIO'!$F$5:$H$1810,3,FALSE),"")</f>
        <v>6303064.2999999998</v>
      </c>
      <c r="H1629" s="6">
        <f>IFERROR(VLOOKUP(A1629,'[1]CONSOLIDADO FINANCEIRO'!$F$5:$H$288,2,FALSE),"")</f>
        <v>2005151</v>
      </c>
      <c r="I1629" s="6">
        <f>IFERROR(VLOOKUP(A1629,'[1]CONSOLIDADO FINANCEIRO'!$F$5:$H$288,3,FALSE),"")</f>
        <v>2126134.4</v>
      </c>
      <c r="J1629" s="6">
        <f t="shared" si="50"/>
        <v>7893850.9000000004</v>
      </c>
      <c r="K1629" s="6">
        <f t="shared" si="51"/>
        <v>8429198.6999999993</v>
      </c>
    </row>
    <row r="1630" spans="1:11" ht="12.75" customHeight="1" x14ac:dyDescent="0.25">
      <c r="A1630" s="1" t="s">
        <v>1633</v>
      </c>
      <c r="B1630" s="3" t="s">
        <v>2169</v>
      </c>
      <c r="C1630" s="3" t="s">
        <v>2183</v>
      </c>
      <c r="D1630" s="1" t="s">
        <v>4</v>
      </c>
      <c r="E1630" s="1" t="s">
        <v>5</v>
      </c>
      <c r="F1630" s="6">
        <f>IFERROR(VLOOKUP(A1630,'[1]CONSOLIDADO PREVIDENCIARIO'!$F$5:$H$1810,2,FALSE),"")</f>
        <v>2272728.9300000002</v>
      </c>
      <c r="G1630" s="6">
        <f>IFERROR(VLOOKUP(A1630,'[1]CONSOLIDADO PREVIDENCIARIO'!$F$5:$H$1810,3,FALSE),"")</f>
        <v>0</v>
      </c>
      <c r="H1630" s="6" t="str">
        <f>IFERROR(VLOOKUP(A1630,'[1]CONSOLIDADO FINANCEIRO'!$F$5:$H$288,2,FALSE),"")</f>
        <v/>
      </c>
      <c r="I1630" s="6" t="str">
        <f>IFERROR(VLOOKUP(A1630,'[1]CONSOLIDADO FINANCEIRO'!$F$5:$H$288,3,FALSE),"")</f>
        <v/>
      </c>
      <c r="J1630" s="6">
        <f t="shared" si="50"/>
        <v>2272728.9300000002</v>
      </c>
      <c r="K1630" s="6">
        <f t="shared" si="51"/>
        <v>0</v>
      </c>
    </row>
    <row r="1631" spans="1:11" ht="12.75" customHeight="1" x14ac:dyDescent="0.25">
      <c r="A1631" s="1" t="s">
        <v>1634</v>
      </c>
      <c r="B1631" s="3" t="s">
        <v>2152</v>
      </c>
      <c r="C1631" s="3" t="s">
        <v>2181</v>
      </c>
      <c r="D1631" s="1" t="s">
        <v>89</v>
      </c>
      <c r="E1631" s="1" t="s">
        <v>5</v>
      </c>
      <c r="F1631" s="6">
        <f>IFERROR(VLOOKUP(A1631,'[1]CONSOLIDADO PREVIDENCIARIO'!$F$5:$H$1810,2,FALSE),"")</f>
        <v>88328300.239999995</v>
      </c>
      <c r="G1631" s="6">
        <f>IFERROR(VLOOKUP(A1631,'[1]CONSOLIDADO PREVIDENCIARIO'!$F$5:$H$1810,3,FALSE),"")</f>
        <v>151928328.46000001</v>
      </c>
      <c r="H1631" s="6">
        <f>IFERROR(VLOOKUP(A1631,'[1]CONSOLIDADO FINANCEIRO'!$F$5:$H$288,2,FALSE),"")</f>
        <v>338806.34</v>
      </c>
      <c r="I1631" s="6">
        <f>IFERROR(VLOOKUP(A1631,'[1]CONSOLIDADO FINANCEIRO'!$F$5:$H$288,3,FALSE),"")</f>
        <v>0</v>
      </c>
      <c r="J1631" s="6">
        <f t="shared" si="50"/>
        <v>88667106.579999998</v>
      </c>
      <c r="K1631" s="6">
        <f t="shared" si="51"/>
        <v>151928328.46000001</v>
      </c>
    </row>
    <row r="1632" spans="1:11" ht="12.75" customHeight="1" x14ac:dyDescent="0.25">
      <c r="A1632" s="1" t="s">
        <v>1635</v>
      </c>
      <c r="B1632" s="3" t="s">
        <v>2164</v>
      </c>
      <c r="C1632" s="3" t="s">
        <v>2180</v>
      </c>
      <c r="D1632" s="1" t="s">
        <v>4</v>
      </c>
      <c r="E1632" s="1" t="s">
        <v>15</v>
      </c>
      <c r="F1632" s="6">
        <f>IFERROR(VLOOKUP(A1632,'[1]CONSOLIDADO PREVIDENCIARIO'!$F$5:$H$1810,2,FALSE),"")</f>
        <v>749968.14</v>
      </c>
      <c r="G1632" s="6">
        <f>IFERROR(VLOOKUP(A1632,'[1]CONSOLIDADO PREVIDENCIARIO'!$F$5:$H$1810,3,FALSE),"")</f>
        <v>190569.33</v>
      </c>
      <c r="H1632" s="6" t="str">
        <f>IFERROR(VLOOKUP(A1632,'[1]CONSOLIDADO FINANCEIRO'!$F$5:$H$288,2,FALSE),"")</f>
        <v/>
      </c>
      <c r="I1632" s="6" t="str">
        <f>IFERROR(VLOOKUP(A1632,'[1]CONSOLIDADO FINANCEIRO'!$F$5:$H$288,3,FALSE),"")</f>
        <v/>
      </c>
      <c r="J1632" s="6">
        <f t="shared" si="50"/>
        <v>749968.14</v>
      </c>
      <c r="K1632" s="6">
        <f t="shared" si="51"/>
        <v>190569.33</v>
      </c>
    </row>
    <row r="1633" spans="1:11" ht="12.75" customHeight="1" x14ac:dyDescent="0.25">
      <c r="A1633" s="1" t="s">
        <v>1636</v>
      </c>
      <c r="B1633" s="3" t="s">
        <v>2169</v>
      </c>
      <c r="C1633" s="3" t="s">
        <v>2183</v>
      </c>
      <c r="D1633" s="1" t="s">
        <v>4</v>
      </c>
      <c r="E1633" s="1" t="s">
        <v>5</v>
      </c>
      <c r="F1633" s="6">
        <f>IFERROR(VLOOKUP(A1633,'[1]CONSOLIDADO PREVIDENCIARIO'!$F$5:$H$1810,2,FALSE),"")</f>
        <v>1148201.79</v>
      </c>
      <c r="G1633" s="6">
        <f>IFERROR(VLOOKUP(A1633,'[1]CONSOLIDADO PREVIDENCIARIO'!$F$5:$H$1810,3,FALSE),"")</f>
        <v>931604.59</v>
      </c>
      <c r="H1633" s="6" t="str">
        <f>IFERROR(VLOOKUP(A1633,'[1]CONSOLIDADO FINANCEIRO'!$F$5:$H$288,2,FALSE),"")</f>
        <v/>
      </c>
      <c r="I1633" s="6" t="str">
        <f>IFERROR(VLOOKUP(A1633,'[1]CONSOLIDADO FINANCEIRO'!$F$5:$H$288,3,FALSE),"")</f>
        <v/>
      </c>
      <c r="J1633" s="6">
        <f t="shared" si="50"/>
        <v>1148201.79</v>
      </c>
      <c r="K1633" s="6">
        <f t="shared" si="51"/>
        <v>931604.59</v>
      </c>
    </row>
    <row r="1634" spans="1:11" ht="12.75" customHeight="1" x14ac:dyDescent="0.25">
      <c r="A1634" s="1" t="s">
        <v>1637</v>
      </c>
      <c r="B1634" s="3" t="s">
        <v>2163</v>
      </c>
      <c r="C1634" s="3" t="s">
        <v>2180</v>
      </c>
      <c r="D1634" s="1" t="s">
        <v>8</v>
      </c>
      <c r="E1634" s="1" t="s">
        <v>5</v>
      </c>
      <c r="F1634" s="6">
        <f>IFERROR(VLOOKUP(A1634,'[1]CONSOLIDADO PREVIDENCIARIO'!$F$5:$H$1810,2,FALSE),"")</f>
        <v>7904427.2300000004</v>
      </c>
      <c r="G1634" s="6">
        <f>IFERROR(VLOOKUP(A1634,'[1]CONSOLIDADO PREVIDENCIARIO'!$F$5:$H$1810,3,FALSE),"")</f>
        <v>8454953.6999999993</v>
      </c>
      <c r="H1634" s="6" t="str">
        <f>IFERROR(VLOOKUP(A1634,'[1]CONSOLIDADO FINANCEIRO'!$F$5:$H$288,2,FALSE),"")</f>
        <v/>
      </c>
      <c r="I1634" s="6" t="str">
        <f>IFERROR(VLOOKUP(A1634,'[1]CONSOLIDADO FINANCEIRO'!$F$5:$H$288,3,FALSE),"")</f>
        <v/>
      </c>
      <c r="J1634" s="6">
        <f t="shared" si="50"/>
        <v>7904427.2300000004</v>
      </c>
      <c r="K1634" s="6">
        <f t="shared" si="51"/>
        <v>8454953.6999999993</v>
      </c>
    </row>
    <row r="1635" spans="1:11" ht="12.75" customHeight="1" x14ac:dyDescent="0.25">
      <c r="A1635" s="1" t="s">
        <v>1638</v>
      </c>
      <c r="B1635" s="3" t="s">
        <v>2170</v>
      </c>
      <c r="C1635" s="3" t="s">
        <v>2176</v>
      </c>
      <c r="D1635" s="1" t="s">
        <v>8</v>
      </c>
      <c r="E1635" s="1" t="s">
        <v>15</v>
      </c>
      <c r="F1635" s="6">
        <f>IFERROR(VLOOKUP(A1635,'[1]CONSOLIDADO PREVIDENCIARIO'!$F$5:$H$1810,2,FALSE),"")</f>
        <v>11923538.060000001</v>
      </c>
      <c r="G1635" s="6">
        <f>IFERROR(VLOOKUP(A1635,'[1]CONSOLIDADO PREVIDENCIARIO'!$F$5:$H$1810,3,FALSE),"")</f>
        <v>5418084.3799999999</v>
      </c>
      <c r="H1635" s="6">
        <f>IFERROR(VLOOKUP(A1635,'[1]CONSOLIDADO FINANCEIRO'!$F$5:$H$288,2,FALSE),"")</f>
        <v>77560.820000000007</v>
      </c>
      <c r="I1635" s="6">
        <f>IFERROR(VLOOKUP(A1635,'[1]CONSOLIDADO FINANCEIRO'!$F$5:$H$288,3,FALSE),"")</f>
        <v>63939.92</v>
      </c>
      <c r="J1635" s="6">
        <f t="shared" si="50"/>
        <v>12001098.880000001</v>
      </c>
      <c r="K1635" s="6">
        <f t="shared" si="51"/>
        <v>5482024.2999999998</v>
      </c>
    </row>
    <row r="1636" spans="1:11" ht="12.75" customHeight="1" x14ac:dyDescent="0.25">
      <c r="A1636" s="1" t="s">
        <v>1639</v>
      </c>
      <c r="B1636" s="3" t="s">
        <v>2177</v>
      </c>
      <c r="C1636" s="3" t="s">
        <v>2176</v>
      </c>
      <c r="D1636" s="1" t="s">
        <v>89</v>
      </c>
      <c r="E1636" s="1" t="s">
        <v>5</v>
      </c>
      <c r="F1636" s="6">
        <f>IFERROR(VLOOKUP(A1636,'[1]CONSOLIDADO PREVIDENCIARIO'!$F$5:$H$1810,2,FALSE),"")</f>
        <v>15962790.23</v>
      </c>
      <c r="G1636" s="6">
        <f>IFERROR(VLOOKUP(A1636,'[1]CONSOLIDADO PREVIDENCIARIO'!$F$5:$H$1810,3,FALSE),"")</f>
        <v>19607931.350000001</v>
      </c>
      <c r="H1636" s="6">
        <f>IFERROR(VLOOKUP(A1636,'[1]CONSOLIDADO FINANCEIRO'!$F$5:$H$288,2,FALSE),"")</f>
        <v>15868976.449999999</v>
      </c>
      <c r="I1636" s="6">
        <f>IFERROR(VLOOKUP(A1636,'[1]CONSOLIDADO FINANCEIRO'!$F$5:$H$288,3,FALSE),"")</f>
        <v>22654039.48</v>
      </c>
      <c r="J1636" s="6">
        <f t="shared" si="50"/>
        <v>31831766.68</v>
      </c>
      <c r="K1636" s="6">
        <f t="shared" si="51"/>
        <v>42261970.829999998</v>
      </c>
    </row>
    <row r="1637" spans="1:11" ht="12.75" customHeight="1" x14ac:dyDescent="0.25">
      <c r="A1637" s="1" t="s">
        <v>1640</v>
      </c>
      <c r="B1637" s="3" t="s">
        <v>2175</v>
      </c>
      <c r="C1637" s="3" t="s">
        <v>2183</v>
      </c>
      <c r="D1637" s="1" t="s">
        <v>4</v>
      </c>
      <c r="E1637" s="1" t="s">
        <v>15</v>
      </c>
      <c r="F1637" s="6">
        <f>IFERROR(VLOOKUP(A1637,'[1]CONSOLIDADO PREVIDENCIARIO'!$F$5:$H$1810,2,FALSE),"")</f>
        <v>918838.49</v>
      </c>
      <c r="G1637" s="6">
        <f>IFERROR(VLOOKUP(A1637,'[1]CONSOLIDADO PREVIDENCIARIO'!$F$5:$H$1810,3,FALSE),"")</f>
        <v>676641.31</v>
      </c>
      <c r="H1637" s="6" t="str">
        <f>IFERROR(VLOOKUP(A1637,'[1]CONSOLIDADO FINANCEIRO'!$F$5:$H$288,2,FALSE),"")</f>
        <v/>
      </c>
      <c r="I1637" s="6" t="str">
        <f>IFERROR(VLOOKUP(A1637,'[1]CONSOLIDADO FINANCEIRO'!$F$5:$H$288,3,FALSE),"")</f>
        <v/>
      </c>
      <c r="J1637" s="6">
        <f t="shared" si="50"/>
        <v>918838.49</v>
      </c>
      <c r="K1637" s="6">
        <f t="shared" si="51"/>
        <v>676641.31</v>
      </c>
    </row>
    <row r="1638" spans="1:11" ht="12.75" customHeight="1" x14ac:dyDescent="0.25">
      <c r="A1638" s="1" t="s">
        <v>1641</v>
      </c>
      <c r="B1638" s="3" t="s">
        <v>2170</v>
      </c>
      <c r="C1638" s="3" t="s">
        <v>2176</v>
      </c>
      <c r="D1638" s="1" t="s">
        <v>89</v>
      </c>
      <c r="E1638" s="1" t="s">
        <v>5</v>
      </c>
      <c r="F1638" s="6">
        <f>IFERROR(VLOOKUP(A1638,'[1]CONSOLIDADO PREVIDENCIARIO'!$F$5:$H$1810,2,FALSE),"")</f>
        <v>28878921.079999998</v>
      </c>
      <c r="G1638" s="6">
        <f>IFERROR(VLOOKUP(A1638,'[1]CONSOLIDADO PREVIDENCIARIO'!$F$5:$H$1810,3,FALSE),"")</f>
        <v>31599731.170000002</v>
      </c>
      <c r="H1638" s="6" t="str">
        <f>IFERROR(VLOOKUP(A1638,'[1]CONSOLIDADO FINANCEIRO'!$F$5:$H$288,2,FALSE),"")</f>
        <v/>
      </c>
      <c r="I1638" s="6" t="str">
        <f>IFERROR(VLOOKUP(A1638,'[1]CONSOLIDADO FINANCEIRO'!$F$5:$H$288,3,FALSE),"")</f>
        <v/>
      </c>
      <c r="J1638" s="6">
        <f t="shared" si="50"/>
        <v>28878921.079999998</v>
      </c>
      <c r="K1638" s="6">
        <f t="shared" si="51"/>
        <v>31599731.170000002</v>
      </c>
    </row>
    <row r="1639" spans="1:11" ht="12.75" customHeight="1" x14ac:dyDescent="0.25">
      <c r="A1639" s="1" t="s">
        <v>1642</v>
      </c>
      <c r="B1639" s="3" t="s">
        <v>2170</v>
      </c>
      <c r="C1639" s="3" t="s">
        <v>2176</v>
      </c>
      <c r="D1639" s="1" t="s">
        <v>89</v>
      </c>
      <c r="E1639" s="1" t="s">
        <v>15</v>
      </c>
      <c r="F1639" s="6">
        <f>IFERROR(VLOOKUP(A1639,'[1]CONSOLIDADO PREVIDENCIARIO'!$F$5:$H$1810,2,FALSE),"")</f>
        <v>2116840556</v>
      </c>
      <c r="G1639" s="6">
        <f>IFERROR(VLOOKUP(A1639,'[1]CONSOLIDADO PREVIDENCIARIO'!$F$5:$H$1810,3,FALSE),"")</f>
        <v>7696951548</v>
      </c>
      <c r="H1639" s="6" t="str">
        <f>IFERROR(VLOOKUP(A1639,'[1]CONSOLIDADO FINANCEIRO'!$F$5:$H$288,2,FALSE),"")</f>
        <v/>
      </c>
      <c r="I1639" s="6" t="str">
        <f>IFERROR(VLOOKUP(A1639,'[1]CONSOLIDADO FINANCEIRO'!$F$5:$H$288,3,FALSE),"")</f>
        <v/>
      </c>
      <c r="J1639" s="6">
        <f t="shared" si="50"/>
        <v>2116840556</v>
      </c>
      <c r="K1639" s="6">
        <f t="shared" si="51"/>
        <v>7696951548</v>
      </c>
    </row>
    <row r="1640" spans="1:11" ht="12.75" customHeight="1" x14ac:dyDescent="0.25">
      <c r="A1640" s="1" t="s">
        <v>1643</v>
      </c>
      <c r="B1640" s="3" t="s">
        <v>2175</v>
      </c>
      <c r="C1640" s="3" t="s">
        <v>2183</v>
      </c>
      <c r="D1640" s="1" t="s">
        <v>4</v>
      </c>
      <c r="E1640" s="1" t="s">
        <v>15</v>
      </c>
      <c r="F1640" s="6">
        <f>IFERROR(VLOOKUP(A1640,'[1]CONSOLIDADO PREVIDENCIARIO'!$F$5:$H$1810,2,FALSE),"")</f>
        <v>1052388.06</v>
      </c>
      <c r="G1640" s="6">
        <f>IFERROR(VLOOKUP(A1640,'[1]CONSOLIDADO PREVIDENCIARIO'!$F$5:$H$1810,3,FALSE),"")</f>
        <v>3303851.15</v>
      </c>
      <c r="H1640" s="6" t="str">
        <f>IFERROR(VLOOKUP(A1640,'[1]CONSOLIDADO FINANCEIRO'!$F$5:$H$288,2,FALSE),"")</f>
        <v/>
      </c>
      <c r="I1640" s="6" t="str">
        <f>IFERROR(VLOOKUP(A1640,'[1]CONSOLIDADO FINANCEIRO'!$F$5:$H$288,3,FALSE),"")</f>
        <v/>
      </c>
      <c r="J1640" s="6">
        <f t="shared" si="50"/>
        <v>1052388.06</v>
      </c>
      <c r="K1640" s="6">
        <f t="shared" si="51"/>
        <v>3303851.15</v>
      </c>
    </row>
    <row r="1641" spans="1:11" ht="12.75" customHeight="1" x14ac:dyDescent="0.25">
      <c r="A1641" s="1" t="s">
        <v>1644</v>
      </c>
      <c r="B1641" s="3" t="s">
        <v>2175</v>
      </c>
      <c r="C1641" s="3" t="s">
        <v>2183</v>
      </c>
      <c r="D1641" s="1" t="s">
        <v>8</v>
      </c>
      <c r="E1641" s="1" t="s">
        <v>5</v>
      </c>
      <c r="F1641" s="6">
        <f>IFERROR(VLOOKUP(A1641,'[1]CONSOLIDADO PREVIDENCIARIO'!$F$5:$H$1810,2,FALSE),"")</f>
        <v>11066198.35</v>
      </c>
      <c r="G1641" s="6">
        <f>IFERROR(VLOOKUP(A1641,'[1]CONSOLIDADO PREVIDENCIARIO'!$F$5:$H$1810,3,FALSE),"")</f>
        <v>18979351.27</v>
      </c>
      <c r="H1641" s="6" t="str">
        <f>IFERROR(VLOOKUP(A1641,'[1]CONSOLIDADO FINANCEIRO'!$F$5:$H$288,2,FALSE),"")</f>
        <v/>
      </c>
      <c r="I1641" s="6" t="str">
        <f>IFERROR(VLOOKUP(A1641,'[1]CONSOLIDADO FINANCEIRO'!$F$5:$H$288,3,FALSE),"")</f>
        <v/>
      </c>
      <c r="J1641" s="6">
        <f t="shared" si="50"/>
        <v>11066198.35</v>
      </c>
      <c r="K1641" s="6">
        <f t="shared" si="51"/>
        <v>18979351.27</v>
      </c>
    </row>
    <row r="1642" spans="1:11" ht="12.75" customHeight="1" x14ac:dyDescent="0.25">
      <c r="A1642" s="1" t="s">
        <v>1645</v>
      </c>
      <c r="B1642" s="3" t="s">
        <v>2174</v>
      </c>
      <c r="C1642" s="3" t="s">
        <v>2183</v>
      </c>
      <c r="D1642" s="1" t="s">
        <v>4</v>
      </c>
      <c r="E1642" s="1" t="s">
        <v>15</v>
      </c>
      <c r="F1642" s="6">
        <f>IFERROR(VLOOKUP(A1642,'[1]CONSOLIDADO PREVIDENCIARIO'!$F$5:$H$1810,2,FALSE),"")</f>
        <v>717494.57</v>
      </c>
      <c r="G1642" s="6">
        <f>IFERROR(VLOOKUP(A1642,'[1]CONSOLIDADO PREVIDENCIARIO'!$F$5:$H$1810,3,FALSE),"")</f>
        <v>914803.22</v>
      </c>
      <c r="H1642" s="6" t="str">
        <f>IFERROR(VLOOKUP(A1642,'[1]CONSOLIDADO FINANCEIRO'!$F$5:$H$288,2,FALSE),"")</f>
        <v/>
      </c>
      <c r="I1642" s="6" t="str">
        <f>IFERROR(VLOOKUP(A1642,'[1]CONSOLIDADO FINANCEIRO'!$F$5:$H$288,3,FALSE),"")</f>
        <v/>
      </c>
      <c r="J1642" s="6">
        <f t="shared" si="50"/>
        <v>717494.57</v>
      </c>
      <c r="K1642" s="6">
        <f t="shared" si="51"/>
        <v>914803.22</v>
      </c>
    </row>
    <row r="1643" spans="1:11" ht="12.75" customHeight="1" x14ac:dyDescent="0.25">
      <c r="A1643" s="1" t="s">
        <v>1646</v>
      </c>
      <c r="B1643" s="3" t="s">
        <v>2174</v>
      </c>
      <c r="C1643" s="3" t="s">
        <v>2183</v>
      </c>
      <c r="D1643" s="1" t="s">
        <v>8</v>
      </c>
      <c r="E1643" s="1" t="s">
        <v>5</v>
      </c>
      <c r="F1643" s="6">
        <f>IFERROR(VLOOKUP(A1643,'[1]CONSOLIDADO PREVIDENCIARIO'!$F$5:$H$1810,2,FALSE),"")</f>
        <v>28909282.469999999</v>
      </c>
      <c r="G1643" s="6">
        <f>IFERROR(VLOOKUP(A1643,'[1]CONSOLIDADO PREVIDENCIARIO'!$F$5:$H$1810,3,FALSE),"")</f>
        <v>91110092.280000001</v>
      </c>
      <c r="H1643" s="6" t="str">
        <f>IFERROR(VLOOKUP(A1643,'[1]CONSOLIDADO FINANCEIRO'!$F$5:$H$288,2,FALSE),"")</f>
        <v/>
      </c>
      <c r="I1643" s="6" t="str">
        <f>IFERROR(VLOOKUP(A1643,'[1]CONSOLIDADO FINANCEIRO'!$F$5:$H$288,3,FALSE),"")</f>
        <v/>
      </c>
      <c r="J1643" s="6">
        <f t="shared" si="50"/>
        <v>28909282.469999999</v>
      </c>
      <c r="K1643" s="6">
        <f t="shared" si="51"/>
        <v>91110092.280000001</v>
      </c>
    </row>
    <row r="1644" spans="1:11" ht="12.75" customHeight="1" x14ac:dyDescent="0.25">
      <c r="A1644" s="1" t="s">
        <v>1647</v>
      </c>
      <c r="B1644" s="3" t="s">
        <v>2177</v>
      </c>
      <c r="C1644" s="3" t="s">
        <v>2176</v>
      </c>
      <c r="D1644" s="1" t="s">
        <v>8</v>
      </c>
      <c r="E1644" s="1" t="s">
        <v>5</v>
      </c>
      <c r="F1644" s="6">
        <f>IFERROR(VLOOKUP(A1644,'[1]CONSOLIDADO PREVIDENCIARIO'!$F$5:$H$1810,2,FALSE),"")</f>
        <v>5200748.82</v>
      </c>
      <c r="G1644" s="6">
        <f>IFERROR(VLOOKUP(A1644,'[1]CONSOLIDADO PREVIDENCIARIO'!$F$5:$H$1810,3,FALSE),"")</f>
        <v>1813844.31</v>
      </c>
      <c r="H1644" s="6" t="str">
        <f>IFERROR(VLOOKUP(A1644,'[1]CONSOLIDADO FINANCEIRO'!$F$5:$H$288,2,FALSE),"")</f>
        <v/>
      </c>
      <c r="I1644" s="6" t="str">
        <f>IFERROR(VLOOKUP(A1644,'[1]CONSOLIDADO FINANCEIRO'!$F$5:$H$288,3,FALSE),"")</f>
        <v/>
      </c>
      <c r="J1644" s="6">
        <f t="shared" si="50"/>
        <v>5200748.82</v>
      </c>
      <c r="K1644" s="6">
        <f t="shared" si="51"/>
        <v>1813844.31</v>
      </c>
    </row>
    <row r="1645" spans="1:11" ht="12.75" customHeight="1" x14ac:dyDescent="0.25">
      <c r="A1645" s="1" t="s">
        <v>1648</v>
      </c>
      <c r="B1645" s="3" t="s">
        <v>2175</v>
      </c>
      <c r="C1645" s="3" t="s">
        <v>2183</v>
      </c>
      <c r="D1645" s="1" t="s">
        <v>8</v>
      </c>
      <c r="E1645" s="1" t="s">
        <v>15</v>
      </c>
      <c r="F1645" s="6">
        <f>IFERROR(VLOOKUP(A1645,'[1]CONSOLIDADO PREVIDENCIARIO'!$F$5:$H$1810,2,FALSE),"")</f>
        <v>6377283.0199999996</v>
      </c>
      <c r="G1645" s="6">
        <f>IFERROR(VLOOKUP(A1645,'[1]CONSOLIDADO PREVIDENCIARIO'!$F$5:$H$1810,3,FALSE),"")</f>
        <v>9894092.8399999999</v>
      </c>
      <c r="H1645" s="6" t="str">
        <f>IFERROR(VLOOKUP(A1645,'[1]CONSOLIDADO FINANCEIRO'!$F$5:$H$288,2,FALSE),"")</f>
        <v/>
      </c>
      <c r="I1645" s="6" t="str">
        <f>IFERROR(VLOOKUP(A1645,'[1]CONSOLIDADO FINANCEIRO'!$F$5:$H$288,3,FALSE),"")</f>
        <v/>
      </c>
      <c r="J1645" s="6">
        <f t="shared" si="50"/>
        <v>6377283.0199999996</v>
      </c>
      <c r="K1645" s="6">
        <f t="shared" si="51"/>
        <v>9894092.8399999999</v>
      </c>
    </row>
    <row r="1646" spans="1:11" ht="12.75" customHeight="1" x14ac:dyDescent="0.25">
      <c r="A1646" s="1" t="s">
        <v>1649</v>
      </c>
      <c r="B1646" s="3" t="s">
        <v>2169</v>
      </c>
      <c r="C1646" s="3" t="s">
        <v>2183</v>
      </c>
      <c r="D1646" s="1" t="s">
        <v>8</v>
      </c>
      <c r="E1646" s="1" t="s">
        <v>15</v>
      </c>
      <c r="F1646" s="6">
        <f>IFERROR(VLOOKUP(A1646,'[1]CONSOLIDADO PREVIDENCIARIO'!$F$5:$H$1810,2,FALSE),"")</f>
        <v>3709192.48</v>
      </c>
      <c r="G1646" s="6">
        <f>IFERROR(VLOOKUP(A1646,'[1]CONSOLIDADO PREVIDENCIARIO'!$F$5:$H$1810,3,FALSE),"")</f>
        <v>3673440.84</v>
      </c>
      <c r="H1646" s="6" t="str">
        <f>IFERROR(VLOOKUP(A1646,'[1]CONSOLIDADO FINANCEIRO'!$F$5:$H$288,2,FALSE),"")</f>
        <v/>
      </c>
      <c r="I1646" s="6" t="str">
        <f>IFERROR(VLOOKUP(A1646,'[1]CONSOLIDADO FINANCEIRO'!$F$5:$H$288,3,FALSE),"")</f>
        <v/>
      </c>
      <c r="J1646" s="6">
        <f t="shared" si="50"/>
        <v>3709192.48</v>
      </c>
      <c r="K1646" s="6">
        <f t="shared" si="51"/>
        <v>3673440.84</v>
      </c>
    </row>
    <row r="1647" spans="1:11" ht="12.75" customHeight="1" x14ac:dyDescent="0.25">
      <c r="A1647" s="1" t="s">
        <v>1650</v>
      </c>
      <c r="B1647" s="3" t="s">
        <v>2159</v>
      </c>
      <c r="C1647" s="3" t="s">
        <v>2176</v>
      </c>
      <c r="D1647" s="1" t="s">
        <v>4</v>
      </c>
      <c r="E1647" s="1" t="s">
        <v>15</v>
      </c>
      <c r="F1647" s="6">
        <f>IFERROR(VLOOKUP(A1647,'[1]CONSOLIDADO PREVIDENCIARIO'!$F$5:$H$1810,2,FALSE),"")</f>
        <v>472168.24</v>
      </c>
      <c r="G1647" s="6">
        <f>IFERROR(VLOOKUP(A1647,'[1]CONSOLIDADO PREVIDENCIARIO'!$F$5:$H$1810,3,FALSE),"")</f>
        <v>973197.3</v>
      </c>
      <c r="H1647" s="6">
        <f>IFERROR(VLOOKUP(A1647,'[1]CONSOLIDADO FINANCEIRO'!$F$5:$H$288,2,FALSE),"")</f>
        <v>573009.32999999996</v>
      </c>
      <c r="I1647" s="6">
        <f>IFERROR(VLOOKUP(A1647,'[1]CONSOLIDADO FINANCEIRO'!$F$5:$H$288,3,FALSE),"")</f>
        <v>750972.31</v>
      </c>
      <c r="J1647" s="6">
        <f t="shared" si="50"/>
        <v>1045177.57</v>
      </c>
      <c r="K1647" s="6">
        <f t="shared" si="51"/>
        <v>1724169.61</v>
      </c>
    </row>
    <row r="1648" spans="1:11" ht="12.75" customHeight="1" x14ac:dyDescent="0.25">
      <c r="A1648" s="1" t="s">
        <v>1651</v>
      </c>
      <c r="B1648" s="3" t="s">
        <v>2162</v>
      </c>
      <c r="C1648" s="3" t="s">
        <v>2176</v>
      </c>
      <c r="D1648" s="1" t="s">
        <v>8</v>
      </c>
      <c r="E1648" s="1" t="s">
        <v>15</v>
      </c>
      <c r="F1648" s="6">
        <f>IFERROR(VLOOKUP(A1648,'[1]CONSOLIDADO PREVIDENCIARIO'!$F$5:$H$1810,2,FALSE),"")</f>
        <v>2119779.19</v>
      </c>
      <c r="G1648" s="6">
        <f>IFERROR(VLOOKUP(A1648,'[1]CONSOLIDADO PREVIDENCIARIO'!$F$5:$H$1810,3,FALSE),"")</f>
        <v>5669376.96</v>
      </c>
      <c r="H1648" s="6" t="str">
        <f>IFERROR(VLOOKUP(A1648,'[1]CONSOLIDADO FINANCEIRO'!$F$5:$H$288,2,FALSE),"")</f>
        <v/>
      </c>
      <c r="I1648" s="6" t="str">
        <f>IFERROR(VLOOKUP(A1648,'[1]CONSOLIDADO FINANCEIRO'!$F$5:$H$288,3,FALSE),"")</f>
        <v/>
      </c>
      <c r="J1648" s="6">
        <f t="shared" si="50"/>
        <v>2119779.19</v>
      </c>
      <c r="K1648" s="6">
        <f t="shared" si="51"/>
        <v>5669376.96</v>
      </c>
    </row>
    <row r="1649" spans="1:11" ht="12.75" customHeight="1" x14ac:dyDescent="0.25">
      <c r="A1649" s="1" t="s">
        <v>1652</v>
      </c>
      <c r="B1649" s="3" t="s">
        <v>2154</v>
      </c>
      <c r="C1649" s="3" t="s">
        <v>2181</v>
      </c>
      <c r="D1649" s="1" t="s">
        <v>8</v>
      </c>
      <c r="E1649" s="1" t="s">
        <v>5</v>
      </c>
      <c r="F1649" s="6">
        <f>IFERROR(VLOOKUP(A1649,'[1]CONSOLIDADO PREVIDENCIARIO'!$F$5:$H$1810,2,FALSE),"")</f>
        <v>1755865.03</v>
      </c>
      <c r="G1649" s="6">
        <f>IFERROR(VLOOKUP(A1649,'[1]CONSOLIDADO PREVIDENCIARIO'!$F$5:$H$1810,3,FALSE),"")</f>
        <v>0</v>
      </c>
      <c r="H1649" s="6" t="str">
        <f>IFERROR(VLOOKUP(A1649,'[1]CONSOLIDADO FINANCEIRO'!$F$5:$H$288,2,FALSE),"")</f>
        <v/>
      </c>
      <c r="I1649" s="6" t="str">
        <f>IFERROR(VLOOKUP(A1649,'[1]CONSOLIDADO FINANCEIRO'!$F$5:$H$288,3,FALSE),"")</f>
        <v/>
      </c>
      <c r="J1649" s="6">
        <f t="shared" si="50"/>
        <v>1755865.03</v>
      </c>
      <c r="K1649" s="6">
        <f t="shared" si="51"/>
        <v>0</v>
      </c>
    </row>
    <row r="1650" spans="1:11" ht="12.75" customHeight="1" x14ac:dyDescent="0.25">
      <c r="A1650" s="1" t="s">
        <v>1653</v>
      </c>
      <c r="B1650" s="3" t="s">
        <v>2160</v>
      </c>
      <c r="C1650" s="3" t="s">
        <v>2180</v>
      </c>
      <c r="D1650" s="1" t="s">
        <v>4</v>
      </c>
      <c r="E1650" s="1" t="s">
        <v>5</v>
      </c>
      <c r="F1650" s="6">
        <f>IFERROR(VLOOKUP(A1650,'[1]CONSOLIDADO PREVIDENCIARIO'!$F$5:$H$1810,2,FALSE),"")</f>
        <v>1043128.98</v>
      </c>
      <c r="G1650" s="6">
        <f>IFERROR(VLOOKUP(A1650,'[1]CONSOLIDADO PREVIDENCIARIO'!$F$5:$H$1810,3,FALSE),"")</f>
        <v>2974236.05</v>
      </c>
      <c r="H1650" s="6" t="str">
        <f>IFERROR(VLOOKUP(A1650,'[1]CONSOLIDADO FINANCEIRO'!$F$5:$H$288,2,FALSE),"")</f>
        <v/>
      </c>
      <c r="I1650" s="6" t="str">
        <f>IFERROR(VLOOKUP(A1650,'[1]CONSOLIDADO FINANCEIRO'!$F$5:$H$288,3,FALSE),"")</f>
        <v/>
      </c>
      <c r="J1650" s="6">
        <f t="shared" si="50"/>
        <v>1043128.98</v>
      </c>
      <c r="K1650" s="6">
        <f t="shared" si="51"/>
        <v>2974236.05</v>
      </c>
    </row>
    <row r="1651" spans="1:11" ht="12.75" customHeight="1" x14ac:dyDescent="0.25">
      <c r="A1651" s="1" t="s">
        <v>1654</v>
      </c>
      <c r="B1651" s="3" t="s">
        <v>2160</v>
      </c>
      <c r="C1651" s="3" t="s">
        <v>2180</v>
      </c>
      <c r="D1651" s="1" t="s">
        <v>8</v>
      </c>
      <c r="E1651" s="1" t="s">
        <v>15</v>
      </c>
      <c r="F1651" s="6">
        <f>IFERROR(VLOOKUP(A1651,'[1]CONSOLIDADO PREVIDENCIARIO'!$F$5:$H$1810,2,FALSE),"")</f>
        <v>45668538.619999997</v>
      </c>
      <c r="G1651" s="6">
        <f>IFERROR(VLOOKUP(A1651,'[1]CONSOLIDADO PREVIDENCIARIO'!$F$5:$H$1810,3,FALSE),"")</f>
        <v>64670031.219999999</v>
      </c>
      <c r="H1651" s="6" t="str">
        <f>IFERROR(VLOOKUP(A1651,'[1]CONSOLIDADO FINANCEIRO'!$F$5:$H$288,2,FALSE),"")</f>
        <v/>
      </c>
      <c r="I1651" s="6" t="str">
        <f>IFERROR(VLOOKUP(A1651,'[1]CONSOLIDADO FINANCEIRO'!$F$5:$H$288,3,FALSE),"")</f>
        <v/>
      </c>
      <c r="J1651" s="6">
        <f t="shared" si="50"/>
        <v>45668538.619999997</v>
      </c>
      <c r="K1651" s="6">
        <f t="shared" si="51"/>
        <v>64670031.219999999</v>
      </c>
    </row>
    <row r="1652" spans="1:11" ht="12.75" customHeight="1" x14ac:dyDescent="0.25">
      <c r="A1652" s="1" t="s">
        <v>1655</v>
      </c>
      <c r="B1652" s="3" t="s">
        <v>2163</v>
      </c>
      <c r="C1652" s="3" t="s">
        <v>2180</v>
      </c>
      <c r="D1652" s="1" t="s">
        <v>8</v>
      </c>
      <c r="E1652" s="1" t="s">
        <v>5</v>
      </c>
      <c r="F1652" s="6">
        <f>IFERROR(VLOOKUP(A1652,'[1]CONSOLIDADO PREVIDENCIARIO'!$F$5:$H$1810,2,FALSE),"")</f>
        <v>2613065.23</v>
      </c>
      <c r="G1652" s="6">
        <f>IFERROR(VLOOKUP(A1652,'[1]CONSOLIDADO PREVIDENCIARIO'!$F$5:$H$1810,3,FALSE),"")</f>
        <v>4651701.22</v>
      </c>
      <c r="H1652" s="6" t="str">
        <f>IFERROR(VLOOKUP(A1652,'[1]CONSOLIDADO FINANCEIRO'!$F$5:$H$288,2,FALSE),"")</f>
        <v/>
      </c>
      <c r="I1652" s="6" t="str">
        <f>IFERROR(VLOOKUP(A1652,'[1]CONSOLIDADO FINANCEIRO'!$F$5:$H$288,3,FALSE),"")</f>
        <v/>
      </c>
      <c r="J1652" s="6">
        <f t="shared" si="50"/>
        <v>2613065.23</v>
      </c>
      <c r="K1652" s="6">
        <f t="shared" si="51"/>
        <v>4651701.22</v>
      </c>
    </row>
    <row r="1653" spans="1:11" ht="12.75" customHeight="1" x14ac:dyDescent="0.25">
      <c r="A1653" s="1" t="s">
        <v>1656</v>
      </c>
      <c r="B1653" s="3" t="s">
        <v>2174</v>
      </c>
      <c r="C1653" s="3" t="s">
        <v>2183</v>
      </c>
      <c r="D1653" s="1" t="s">
        <v>4</v>
      </c>
      <c r="E1653" s="1" t="s">
        <v>15</v>
      </c>
      <c r="F1653" s="6" t="str">
        <f>IFERROR(VLOOKUP(A1653,'[1]CONSOLIDADO PREVIDENCIARIO'!$F$5:$H$1810,2,FALSE),"")</f>
        <v/>
      </c>
      <c r="G1653" s="6" t="str">
        <f>IFERROR(VLOOKUP(A1653,'[1]CONSOLIDADO PREVIDENCIARIO'!$F$5:$H$1810,3,FALSE),"")</f>
        <v/>
      </c>
      <c r="H1653" s="6" t="str">
        <f>IFERROR(VLOOKUP(A1653,'[1]CONSOLIDADO FINANCEIRO'!$F$5:$H$288,2,FALSE),"")</f>
        <v/>
      </c>
      <c r="I1653" s="6" t="str">
        <f>IFERROR(VLOOKUP(A1653,'[1]CONSOLIDADO FINANCEIRO'!$F$5:$H$288,3,FALSE),"")</f>
        <v/>
      </c>
      <c r="J1653" s="6">
        <f t="shared" si="50"/>
        <v>0</v>
      </c>
      <c r="K1653" s="6">
        <f t="shared" si="51"/>
        <v>0</v>
      </c>
    </row>
    <row r="1654" spans="1:11" ht="12.75" customHeight="1" x14ac:dyDescent="0.25">
      <c r="A1654" s="1" t="s">
        <v>1657</v>
      </c>
      <c r="B1654" s="3" t="s">
        <v>2174</v>
      </c>
      <c r="C1654" s="3" t="s">
        <v>2183</v>
      </c>
      <c r="D1654" s="1" t="s">
        <v>4</v>
      </c>
      <c r="E1654" s="1" t="s">
        <v>5</v>
      </c>
      <c r="F1654" s="6">
        <f>IFERROR(VLOOKUP(A1654,'[1]CONSOLIDADO PREVIDENCIARIO'!$F$5:$H$1810,2,FALSE),"")</f>
        <v>1467248.6399999999</v>
      </c>
      <c r="G1654" s="6">
        <f>IFERROR(VLOOKUP(A1654,'[1]CONSOLIDADO PREVIDENCIARIO'!$F$5:$H$1810,3,FALSE),"")</f>
        <v>1700651.85</v>
      </c>
      <c r="H1654" s="6" t="str">
        <f>IFERROR(VLOOKUP(A1654,'[1]CONSOLIDADO FINANCEIRO'!$F$5:$H$288,2,FALSE),"")</f>
        <v/>
      </c>
      <c r="I1654" s="6" t="str">
        <f>IFERROR(VLOOKUP(A1654,'[1]CONSOLIDADO FINANCEIRO'!$F$5:$H$288,3,FALSE),"")</f>
        <v/>
      </c>
      <c r="J1654" s="6">
        <f t="shared" si="50"/>
        <v>1467248.6399999999</v>
      </c>
      <c r="K1654" s="6">
        <f t="shared" si="51"/>
        <v>1700651.85</v>
      </c>
    </row>
    <row r="1655" spans="1:11" ht="12.75" customHeight="1" x14ac:dyDescent="0.25">
      <c r="A1655" s="1" t="s">
        <v>1658</v>
      </c>
      <c r="B1655" s="3" t="s">
        <v>2163</v>
      </c>
      <c r="C1655" s="3" t="s">
        <v>2180</v>
      </c>
      <c r="D1655" s="1" t="s">
        <v>4</v>
      </c>
      <c r="E1655" s="1" t="s">
        <v>5</v>
      </c>
      <c r="F1655" s="6">
        <f>IFERROR(VLOOKUP(A1655,'[1]CONSOLIDADO PREVIDENCIARIO'!$F$5:$H$1810,2,FALSE),"")</f>
        <v>980554.18</v>
      </c>
      <c r="G1655" s="6">
        <f>IFERROR(VLOOKUP(A1655,'[1]CONSOLIDADO PREVIDENCIARIO'!$F$5:$H$1810,3,FALSE),"")</f>
        <v>831546.19</v>
      </c>
      <c r="H1655" s="6" t="str">
        <f>IFERROR(VLOOKUP(A1655,'[1]CONSOLIDADO FINANCEIRO'!$F$5:$H$288,2,FALSE),"")</f>
        <v/>
      </c>
      <c r="I1655" s="6" t="str">
        <f>IFERROR(VLOOKUP(A1655,'[1]CONSOLIDADO FINANCEIRO'!$F$5:$H$288,3,FALSE),"")</f>
        <v/>
      </c>
      <c r="J1655" s="6">
        <f t="shared" si="50"/>
        <v>980554.18</v>
      </c>
      <c r="K1655" s="6">
        <f t="shared" si="51"/>
        <v>831546.19</v>
      </c>
    </row>
    <row r="1656" spans="1:11" ht="12.75" customHeight="1" x14ac:dyDescent="0.25">
      <c r="A1656" s="1" t="s">
        <v>1659</v>
      </c>
      <c r="B1656" s="3" t="s">
        <v>2162</v>
      </c>
      <c r="C1656" s="3" t="s">
        <v>2176</v>
      </c>
      <c r="D1656" s="1" t="s">
        <v>4</v>
      </c>
      <c r="E1656" s="1" t="s">
        <v>15</v>
      </c>
      <c r="F1656" s="6" t="str">
        <f>IFERROR(VLOOKUP(A1656,'[1]CONSOLIDADO PREVIDENCIARIO'!$F$5:$H$1810,2,FALSE),"")</f>
        <v/>
      </c>
      <c r="G1656" s="6" t="str">
        <f>IFERROR(VLOOKUP(A1656,'[1]CONSOLIDADO PREVIDENCIARIO'!$F$5:$H$1810,3,FALSE),"")</f>
        <v/>
      </c>
      <c r="H1656" s="6" t="str">
        <f>IFERROR(VLOOKUP(A1656,'[1]CONSOLIDADO FINANCEIRO'!$F$5:$H$288,2,FALSE),"")</f>
        <v/>
      </c>
      <c r="I1656" s="6" t="str">
        <f>IFERROR(VLOOKUP(A1656,'[1]CONSOLIDADO FINANCEIRO'!$F$5:$H$288,3,FALSE),"")</f>
        <v/>
      </c>
      <c r="J1656" s="6">
        <f t="shared" si="50"/>
        <v>0</v>
      </c>
      <c r="K1656" s="6">
        <f t="shared" si="51"/>
        <v>0</v>
      </c>
    </row>
    <row r="1657" spans="1:11" ht="12.75" customHeight="1" x14ac:dyDescent="0.25">
      <c r="A1657" s="1" t="s">
        <v>1660</v>
      </c>
      <c r="B1657" s="3" t="s">
        <v>2171</v>
      </c>
      <c r="C1657" s="3" t="s">
        <v>2182</v>
      </c>
      <c r="D1657" s="1" t="s">
        <v>4</v>
      </c>
      <c r="E1657" s="1" t="s">
        <v>15</v>
      </c>
      <c r="F1657" s="6">
        <f>IFERROR(VLOOKUP(A1657,'[1]CONSOLIDADO PREVIDENCIARIO'!$F$5:$H$1810,2,FALSE),"")</f>
        <v>13397.42</v>
      </c>
      <c r="G1657" s="6">
        <f>IFERROR(VLOOKUP(A1657,'[1]CONSOLIDADO PREVIDENCIARIO'!$F$5:$H$1810,3,FALSE),"")</f>
        <v>0</v>
      </c>
      <c r="H1657" s="6" t="str">
        <f>IFERROR(VLOOKUP(A1657,'[1]CONSOLIDADO FINANCEIRO'!$F$5:$H$288,2,FALSE),"")</f>
        <v/>
      </c>
      <c r="I1657" s="6" t="str">
        <f>IFERROR(VLOOKUP(A1657,'[1]CONSOLIDADO FINANCEIRO'!$F$5:$H$288,3,FALSE),"")</f>
        <v/>
      </c>
      <c r="J1657" s="6">
        <f t="shared" si="50"/>
        <v>13397.42</v>
      </c>
      <c r="K1657" s="6">
        <f t="shared" si="51"/>
        <v>0</v>
      </c>
    </row>
    <row r="1658" spans="1:11" ht="12.75" customHeight="1" x14ac:dyDescent="0.25">
      <c r="A1658" s="1" t="s">
        <v>1661</v>
      </c>
      <c r="B1658" s="3" t="s">
        <v>2174</v>
      </c>
      <c r="C1658" s="3" t="s">
        <v>2183</v>
      </c>
      <c r="D1658" s="1" t="s">
        <v>4</v>
      </c>
      <c r="E1658" s="1" t="s">
        <v>5</v>
      </c>
      <c r="F1658" s="6">
        <f>IFERROR(VLOOKUP(A1658,'[1]CONSOLIDADO PREVIDENCIARIO'!$F$5:$H$1810,2,FALSE),"")</f>
        <v>610191.66</v>
      </c>
      <c r="G1658" s="6">
        <f>IFERROR(VLOOKUP(A1658,'[1]CONSOLIDADO PREVIDENCIARIO'!$F$5:$H$1810,3,FALSE),"")</f>
        <v>1067477.54</v>
      </c>
      <c r="H1658" s="6" t="str">
        <f>IFERROR(VLOOKUP(A1658,'[1]CONSOLIDADO FINANCEIRO'!$F$5:$H$288,2,FALSE),"")</f>
        <v/>
      </c>
      <c r="I1658" s="6" t="str">
        <f>IFERROR(VLOOKUP(A1658,'[1]CONSOLIDADO FINANCEIRO'!$F$5:$H$288,3,FALSE),"")</f>
        <v/>
      </c>
      <c r="J1658" s="6">
        <f t="shared" si="50"/>
        <v>610191.66</v>
      </c>
      <c r="K1658" s="6">
        <f t="shared" si="51"/>
        <v>1067477.54</v>
      </c>
    </row>
    <row r="1659" spans="1:11" ht="12.75" customHeight="1" x14ac:dyDescent="0.25">
      <c r="A1659" s="1" t="s">
        <v>1662</v>
      </c>
      <c r="B1659" s="3" t="s">
        <v>2169</v>
      </c>
      <c r="C1659" s="3" t="s">
        <v>2183</v>
      </c>
      <c r="D1659" s="1" t="s">
        <v>8</v>
      </c>
      <c r="E1659" s="1" t="s">
        <v>5</v>
      </c>
      <c r="F1659" s="6">
        <f>IFERROR(VLOOKUP(A1659,'[1]CONSOLIDADO PREVIDENCIARIO'!$F$5:$H$1810,2,FALSE),"")</f>
        <v>11073806.75</v>
      </c>
      <c r="G1659" s="6">
        <f>IFERROR(VLOOKUP(A1659,'[1]CONSOLIDADO PREVIDENCIARIO'!$F$5:$H$1810,3,FALSE),"")</f>
        <v>11751277.310000001</v>
      </c>
      <c r="H1659" s="6" t="str">
        <f>IFERROR(VLOOKUP(A1659,'[1]CONSOLIDADO FINANCEIRO'!$F$5:$H$288,2,FALSE),"")</f>
        <v/>
      </c>
      <c r="I1659" s="6" t="str">
        <f>IFERROR(VLOOKUP(A1659,'[1]CONSOLIDADO FINANCEIRO'!$F$5:$H$288,3,FALSE),"")</f>
        <v/>
      </c>
      <c r="J1659" s="6">
        <f t="shared" si="50"/>
        <v>11073806.75</v>
      </c>
      <c r="K1659" s="6">
        <f t="shared" si="51"/>
        <v>11751277.310000001</v>
      </c>
    </row>
    <row r="1660" spans="1:11" ht="12.75" customHeight="1" x14ac:dyDescent="0.25">
      <c r="A1660" s="1" t="s">
        <v>1663</v>
      </c>
      <c r="B1660" s="3" t="s">
        <v>2172</v>
      </c>
      <c r="C1660" s="3" t="s">
        <v>2181</v>
      </c>
      <c r="D1660" s="1" t="s">
        <v>8</v>
      </c>
      <c r="E1660" s="1" t="s">
        <v>5</v>
      </c>
      <c r="F1660" s="6">
        <f>IFERROR(VLOOKUP(A1660,'[1]CONSOLIDADO PREVIDENCIARIO'!$F$5:$H$1810,2,FALSE),"")</f>
        <v>6755523.7199999997</v>
      </c>
      <c r="G1660" s="6">
        <f>IFERROR(VLOOKUP(A1660,'[1]CONSOLIDADO PREVIDENCIARIO'!$F$5:$H$1810,3,FALSE),"")</f>
        <v>9082345.1699999999</v>
      </c>
      <c r="H1660" s="6" t="str">
        <f>IFERROR(VLOOKUP(A1660,'[1]CONSOLIDADO FINANCEIRO'!$F$5:$H$288,2,FALSE),"")</f>
        <v/>
      </c>
      <c r="I1660" s="6" t="str">
        <f>IFERROR(VLOOKUP(A1660,'[1]CONSOLIDADO FINANCEIRO'!$F$5:$H$288,3,FALSE),"")</f>
        <v/>
      </c>
      <c r="J1660" s="6">
        <f t="shared" si="50"/>
        <v>6755523.7199999997</v>
      </c>
      <c r="K1660" s="6">
        <f t="shared" si="51"/>
        <v>9082345.1699999999</v>
      </c>
    </row>
    <row r="1661" spans="1:11" ht="12.75" customHeight="1" x14ac:dyDescent="0.25">
      <c r="A1661" s="1" t="s">
        <v>1664</v>
      </c>
      <c r="B1661" s="3" t="s">
        <v>2169</v>
      </c>
      <c r="C1661" s="3" t="s">
        <v>2183</v>
      </c>
      <c r="D1661" s="1" t="s">
        <v>8</v>
      </c>
      <c r="E1661" s="1" t="s">
        <v>5</v>
      </c>
      <c r="F1661" s="6" t="str">
        <f>IFERROR(VLOOKUP(A1661,'[1]CONSOLIDADO PREVIDENCIARIO'!$F$5:$H$1810,2,FALSE),"")</f>
        <v/>
      </c>
      <c r="G1661" s="6" t="str">
        <f>IFERROR(VLOOKUP(A1661,'[1]CONSOLIDADO PREVIDENCIARIO'!$F$5:$H$1810,3,FALSE),"")</f>
        <v/>
      </c>
      <c r="H1661" s="6" t="str">
        <f>IFERROR(VLOOKUP(A1661,'[1]CONSOLIDADO FINANCEIRO'!$F$5:$H$288,2,FALSE),"")</f>
        <v/>
      </c>
      <c r="I1661" s="6" t="str">
        <f>IFERROR(VLOOKUP(A1661,'[1]CONSOLIDADO FINANCEIRO'!$F$5:$H$288,3,FALSE),"")</f>
        <v/>
      </c>
      <c r="J1661" s="6">
        <f t="shared" si="50"/>
        <v>0</v>
      </c>
      <c r="K1661" s="6">
        <f t="shared" si="51"/>
        <v>0</v>
      </c>
    </row>
    <row r="1662" spans="1:11" ht="12.75" customHeight="1" x14ac:dyDescent="0.25">
      <c r="A1662" s="1" t="s">
        <v>1665</v>
      </c>
      <c r="B1662" s="3" t="s">
        <v>2174</v>
      </c>
      <c r="C1662" s="3" t="s">
        <v>2183</v>
      </c>
      <c r="D1662" s="1" t="s">
        <v>4</v>
      </c>
      <c r="E1662" s="1" t="s">
        <v>5</v>
      </c>
      <c r="F1662" s="6">
        <f>IFERROR(VLOOKUP(A1662,'[1]CONSOLIDADO PREVIDENCIARIO'!$F$5:$H$1810,2,FALSE),"")</f>
        <v>1279768.32</v>
      </c>
      <c r="G1662" s="6">
        <f>IFERROR(VLOOKUP(A1662,'[1]CONSOLIDADO PREVIDENCIARIO'!$F$5:$H$1810,3,FALSE),"")</f>
        <v>2332545.21</v>
      </c>
      <c r="H1662" s="6" t="str">
        <f>IFERROR(VLOOKUP(A1662,'[1]CONSOLIDADO FINANCEIRO'!$F$5:$H$288,2,FALSE),"")</f>
        <v/>
      </c>
      <c r="I1662" s="6" t="str">
        <f>IFERROR(VLOOKUP(A1662,'[1]CONSOLIDADO FINANCEIRO'!$F$5:$H$288,3,FALSE),"")</f>
        <v/>
      </c>
      <c r="J1662" s="6">
        <f t="shared" si="50"/>
        <v>1279768.32</v>
      </c>
      <c r="K1662" s="6">
        <f t="shared" si="51"/>
        <v>2332545.21</v>
      </c>
    </row>
    <row r="1663" spans="1:11" ht="12.75" customHeight="1" x14ac:dyDescent="0.25">
      <c r="A1663" s="1" t="s">
        <v>1666</v>
      </c>
      <c r="B1663" s="3" t="s">
        <v>2174</v>
      </c>
      <c r="C1663" s="3" t="s">
        <v>2183</v>
      </c>
      <c r="D1663" s="1" t="s">
        <v>4</v>
      </c>
      <c r="E1663" s="1" t="s">
        <v>5</v>
      </c>
      <c r="F1663" s="6">
        <f>IFERROR(VLOOKUP(A1663,'[1]CONSOLIDADO PREVIDENCIARIO'!$F$5:$H$1810,2,FALSE),"")</f>
        <v>1130494.5900000001</v>
      </c>
      <c r="G1663" s="6">
        <f>IFERROR(VLOOKUP(A1663,'[1]CONSOLIDADO PREVIDENCIARIO'!$F$5:$H$1810,3,FALSE),"")</f>
        <v>1882305.22</v>
      </c>
      <c r="H1663" s="6" t="str">
        <f>IFERROR(VLOOKUP(A1663,'[1]CONSOLIDADO FINANCEIRO'!$F$5:$H$288,2,FALSE),"")</f>
        <v/>
      </c>
      <c r="I1663" s="6" t="str">
        <f>IFERROR(VLOOKUP(A1663,'[1]CONSOLIDADO FINANCEIRO'!$F$5:$H$288,3,FALSE),"")</f>
        <v/>
      </c>
      <c r="J1663" s="6">
        <f t="shared" si="50"/>
        <v>1130494.5900000001</v>
      </c>
      <c r="K1663" s="6">
        <f t="shared" si="51"/>
        <v>1882305.22</v>
      </c>
    </row>
    <row r="1664" spans="1:11" ht="12.75" customHeight="1" x14ac:dyDescent="0.25">
      <c r="A1664" s="1" t="s">
        <v>1667</v>
      </c>
      <c r="B1664" s="3" t="s">
        <v>2164</v>
      </c>
      <c r="C1664" s="3" t="s">
        <v>2180</v>
      </c>
      <c r="D1664" s="1" t="s">
        <v>8</v>
      </c>
      <c r="E1664" s="1" t="s">
        <v>15</v>
      </c>
      <c r="F1664" s="6" t="str">
        <f>IFERROR(VLOOKUP(A1664,'[1]CONSOLIDADO PREVIDENCIARIO'!$F$5:$H$1810,2,FALSE),"")</f>
        <v/>
      </c>
      <c r="G1664" s="6" t="str">
        <f>IFERROR(VLOOKUP(A1664,'[1]CONSOLIDADO PREVIDENCIARIO'!$F$5:$H$1810,3,FALSE),"")</f>
        <v/>
      </c>
      <c r="H1664" s="6">
        <f>IFERROR(VLOOKUP(A1664,'[1]CONSOLIDADO FINANCEIRO'!$F$5:$H$288,2,FALSE),"")</f>
        <v>24434432.190000001</v>
      </c>
      <c r="I1664" s="6">
        <f>IFERROR(VLOOKUP(A1664,'[1]CONSOLIDADO FINANCEIRO'!$F$5:$H$288,3,FALSE),"")</f>
        <v>63585360.25</v>
      </c>
      <c r="J1664" s="6">
        <f t="shared" si="50"/>
        <v>24434432.190000001</v>
      </c>
      <c r="K1664" s="6">
        <f t="shared" si="51"/>
        <v>63585360.25</v>
      </c>
    </row>
    <row r="1665" spans="1:11" ht="12.75" customHeight="1" x14ac:dyDescent="0.25">
      <c r="A1665" s="1" t="s">
        <v>1668</v>
      </c>
      <c r="B1665" s="3" t="s">
        <v>2174</v>
      </c>
      <c r="C1665" s="3" t="s">
        <v>2183</v>
      </c>
      <c r="D1665" s="1" t="s">
        <v>4</v>
      </c>
      <c r="E1665" s="1" t="s">
        <v>15</v>
      </c>
      <c r="F1665" s="6">
        <f>IFERROR(VLOOKUP(A1665,'[1]CONSOLIDADO PREVIDENCIARIO'!$F$5:$H$1810,2,FALSE),"")</f>
        <v>1077396.79</v>
      </c>
      <c r="G1665" s="6">
        <f>IFERROR(VLOOKUP(A1665,'[1]CONSOLIDADO PREVIDENCIARIO'!$F$5:$H$1810,3,FALSE),"")</f>
        <v>3942954.93</v>
      </c>
      <c r="H1665" s="6" t="str">
        <f>IFERROR(VLOOKUP(A1665,'[1]CONSOLIDADO FINANCEIRO'!$F$5:$H$288,2,FALSE),"")</f>
        <v/>
      </c>
      <c r="I1665" s="6" t="str">
        <f>IFERROR(VLOOKUP(A1665,'[1]CONSOLIDADO FINANCEIRO'!$F$5:$H$288,3,FALSE),"")</f>
        <v/>
      </c>
      <c r="J1665" s="6">
        <f t="shared" si="50"/>
        <v>1077396.79</v>
      </c>
      <c r="K1665" s="6">
        <f t="shared" si="51"/>
        <v>3942954.93</v>
      </c>
    </row>
    <row r="1666" spans="1:11" ht="12.75" customHeight="1" x14ac:dyDescent="0.25">
      <c r="A1666" s="1" t="s">
        <v>1669</v>
      </c>
      <c r="B1666" s="3" t="s">
        <v>2162</v>
      </c>
      <c r="C1666" s="3" t="s">
        <v>2176</v>
      </c>
      <c r="D1666" s="1" t="s">
        <v>4</v>
      </c>
      <c r="E1666" s="1" t="s">
        <v>5</v>
      </c>
      <c r="F1666" s="6" t="str">
        <f>IFERROR(VLOOKUP(A1666,'[1]CONSOLIDADO PREVIDENCIARIO'!$F$5:$H$1810,2,FALSE),"")</f>
        <v/>
      </c>
      <c r="G1666" s="6" t="str">
        <f>IFERROR(VLOOKUP(A1666,'[1]CONSOLIDADO PREVIDENCIARIO'!$F$5:$H$1810,3,FALSE),"")</f>
        <v/>
      </c>
      <c r="H1666" s="6" t="str">
        <f>IFERROR(VLOOKUP(A1666,'[1]CONSOLIDADO FINANCEIRO'!$F$5:$H$288,2,FALSE),"")</f>
        <v/>
      </c>
      <c r="I1666" s="6" t="str">
        <f>IFERROR(VLOOKUP(A1666,'[1]CONSOLIDADO FINANCEIRO'!$F$5:$H$288,3,FALSE),"")</f>
        <v/>
      </c>
      <c r="J1666" s="6">
        <f t="shared" si="50"/>
        <v>0</v>
      </c>
      <c r="K1666" s="6">
        <f t="shared" si="51"/>
        <v>0</v>
      </c>
    </row>
    <row r="1667" spans="1:11" ht="12.75" customHeight="1" x14ac:dyDescent="0.25">
      <c r="A1667" s="1" t="s">
        <v>1670</v>
      </c>
      <c r="B1667" s="3" t="s">
        <v>2174</v>
      </c>
      <c r="C1667" s="3" t="s">
        <v>2183</v>
      </c>
      <c r="D1667" s="1" t="s">
        <v>8</v>
      </c>
      <c r="E1667" s="1" t="s">
        <v>15</v>
      </c>
      <c r="F1667" s="6">
        <f>IFERROR(VLOOKUP(A1667,'[1]CONSOLIDADO PREVIDENCIARIO'!$F$5:$H$1810,2,FALSE),"")</f>
        <v>13128047.09</v>
      </c>
      <c r="G1667" s="6">
        <f>IFERROR(VLOOKUP(A1667,'[1]CONSOLIDADO PREVIDENCIARIO'!$F$5:$H$1810,3,FALSE),"")</f>
        <v>4338489.63</v>
      </c>
      <c r="H1667" s="6" t="str">
        <f>IFERROR(VLOOKUP(A1667,'[1]CONSOLIDADO FINANCEIRO'!$F$5:$H$288,2,FALSE),"")</f>
        <v/>
      </c>
      <c r="I1667" s="6" t="str">
        <f>IFERROR(VLOOKUP(A1667,'[1]CONSOLIDADO FINANCEIRO'!$F$5:$H$288,3,FALSE),"")</f>
        <v/>
      </c>
      <c r="J1667" s="6">
        <f t="shared" si="50"/>
        <v>13128047.09</v>
      </c>
      <c r="K1667" s="6">
        <f t="shared" si="51"/>
        <v>4338489.63</v>
      </c>
    </row>
    <row r="1668" spans="1:11" ht="12.75" customHeight="1" x14ac:dyDescent="0.25">
      <c r="A1668" s="1" t="s">
        <v>1671</v>
      </c>
      <c r="B1668" s="3" t="s">
        <v>2164</v>
      </c>
      <c r="C1668" s="3" t="s">
        <v>2180</v>
      </c>
      <c r="D1668" s="1" t="s">
        <v>4</v>
      </c>
      <c r="E1668" s="1" t="s">
        <v>5</v>
      </c>
      <c r="F1668" s="6">
        <f>IFERROR(VLOOKUP(A1668,'[1]CONSOLIDADO PREVIDENCIARIO'!$F$5:$H$1810,2,FALSE),"")</f>
        <v>2458447.29</v>
      </c>
      <c r="G1668" s="6">
        <f>IFERROR(VLOOKUP(A1668,'[1]CONSOLIDADO PREVIDENCIARIO'!$F$5:$H$1810,3,FALSE),"")</f>
        <v>5956449.7800000003</v>
      </c>
      <c r="H1668" s="6" t="str">
        <f>IFERROR(VLOOKUP(A1668,'[1]CONSOLIDADO FINANCEIRO'!$F$5:$H$288,2,FALSE),"")</f>
        <v/>
      </c>
      <c r="I1668" s="6" t="str">
        <f>IFERROR(VLOOKUP(A1668,'[1]CONSOLIDADO FINANCEIRO'!$F$5:$H$288,3,FALSE),"")</f>
        <v/>
      </c>
      <c r="J1668" s="6">
        <f t="shared" si="50"/>
        <v>2458447.29</v>
      </c>
      <c r="K1668" s="6">
        <f t="shared" si="51"/>
        <v>5956449.7800000003</v>
      </c>
    </row>
    <row r="1669" spans="1:11" ht="12.75" customHeight="1" x14ac:dyDescent="0.25">
      <c r="A1669" s="1" t="s">
        <v>1672</v>
      </c>
      <c r="B1669" s="3" t="s">
        <v>2160</v>
      </c>
      <c r="C1669" s="3" t="s">
        <v>2180</v>
      </c>
      <c r="D1669" s="1" t="s">
        <v>8</v>
      </c>
      <c r="E1669" s="1" t="s">
        <v>15</v>
      </c>
      <c r="F1669" s="6">
        <f>IFERROR(VLOOKUP(A1669,'[1]CONSOLIDADO PREVIDENCIARIO'!$F$5:$H$1810,2,FALSE),"")</f>
        <v>3617401.07</v>
      </c>
      <c r="G1669" s="6">
        <f>IFERROR(VLOOKUP(A1669,'[1]CONSOLIDADO PREVIDENCIARIO'!$F$5:$H$1810,3,FALSE),"")</f>
        <v>8563902.75</v>
      </c>
      <c r="H1669" s="6" t="str">
        <f>IFERROR(VLOOKUP(A1669,'[1]CONSOLIDADO FINANCEIRO'!$F$5:$H$288,2,FALSE),"")</f>
        <v/>
      </c>
      <c r="I1669" s="6" t="str">
        <f>IFERROR(VLOOKUP(A1669,'[1]CONSOLIDADO FINANCEIRO'!$F$5:$H$288,3,FALSE),"")</f>
        <v/>
      </c>
      <c r="J1669" s="6">
        <f t="shared" si="50"/>
        <v>3617401.07</v>
      </c>
      <c r="K1669" s="6">
        <f t="shared" si="51"/>
        <v>8563902.75</v>
      </c>
    </row>
    <row r="1670" spans="1:11" ht="12.75" customHeight="1" x14ac:dyDescent="0.25">
      <c r="A1670" s="1" t="s">
        <v>1673</v>
      </c>
      <c r="B1670" s="3" t="s">
        <v>2177</v>
      </c>
      <c r="C1670" s="3" t="s">
        <v>2176</v>
      </c>
      <c r="D1670" s="1" t="s">
        <v>4</v>
      </c>
      <c r="E1670" s="1" t="s">
        <v>15</v>
      </c>
      <c r="F1670" s="6">
        <f>IFERROR(VLOOKUP(A1670,'[1]CONSOLIDADO PREVIDENCIARIO'!$F$5:$H$1810,2,FALSE),"")</f>
        <v>5219.4399999999996</v>
      </c>
      <c r="G1670" s="6">
        <f>IFERROR(VLOOKUP(A1670,'[1]CONSOLIDADO PREVIDENCIARIO'!$F$5:$H$1810,3,FALSE),"")</f>
        <v>17774.759999999998</v>
      </c>
      <c r="H1670" s="6">
        <f>IFERROR(VLOOKUP(A1670,'[1]CONSOLIDADO FINANCEIRO'!$F$5:$H$288,2,FALSE),"")</f>
        <v>983510.02</v>
      </c>
      <c r="I1670" s="6">
        <f>IFERROR(VLOOKUP(A1670,'[1]CONSOLIDADO FINANCEIRO'!$F$5:$H$288,3,FALSE),"")</f>
        <v>3776971.05</v>
      </c>
      <c r="J1670" s="6">
        <f t="shared" ref="J1670:J1733" si="52">SUM(F1670,H1670)</f>
        <v>988729.46</v>
      </c>
      <c r="K1670" s="6">
        <f t="shared" ref="K1670:K1733" si="53">SUM(G1670,I1670)</f>
        <v>3794745.8099999996</v>
      </c>
    </row>
    <row r="1671" spans="1:11" ht="12.75" customHeight="1" x14ac:dyDescent="0.25">
      <c r="A1671" s="1" t="s">
        <v>1674</v>
      </c>
      <c r="B1671" s="3" t="s">
        <v>2165</v>
      </c>
      <c r="C1671" s="3" t="s">
        <v>2181</v>
      </c>
      <c r="D1671" s="1" t="s">
        <v>8</v>
      </c>
      <c r="E1671" s="1" t="s">
        <v>5</v>
      </c>
      <c r="F1671" s="6">
        <f>IFERROR(VLOOKUP(A1671,'[1]CONSOLIDADO PREVIDENCIARIO'!$F$5:$H$1810,2,FALSE),"")</f>
        <v>3929800.93</v>
      </c>
      <c r="G1671" s="6">
        <f>IFERROR(VLOOKUP(A1671,'[1]CONSOLIDADO PREVIDENCIARIO'!$F$5:$H$1810,3,FALSE),"")</f>
        <v>3687026.06</v>
      </c>
      <c r="H1671" s="6" t="str">
        <f>IFERROR(VLOOKUP(A1671,'[1]CONSOLIDADO FINANCEIRO'!$F$5:$H$288,2,FALSE),"")</f>
        <v/>
      </c>
      <c r="I1671" s="6" t="str">
        <f>IFERROR(VLOOKUP(A1671,'[1]CONSOLIDADO FINANCEIRO'!$F$5:$H$288,3,FALSE),"")</f>
        <v/>
      </c>
      <c r="J1671" s="6">
        <f t="shared" si="52"/>
        <v>3929800.93</v>
      </c>
      <c r="K1671" s="6">
        <f t="shared" si="53"/>
        <v>3687026.06</v>
      </c>
    </row>
    <row r="1672" spans="1:11" ht="12.75" customHeight="1" x14ac:dyDescent="0.25">
      <c r="A1672" s="1" t="s">
        <v>1675</v>
      </c>
      <c r="B1672" s="3" t="s">
        <v>2157</v>
      </c>
      <c r="C1672" s="3" t="s">
        <v>2182</v>
      </c>
      <c r="D1672" s="1" t="s">
        <v>8</v>
      </c>
      <c r="E1672" s="1" t="s">
        <v>15</v>
      </c>
      <c r="F1672" s="6">
        <f>IFERROR(VLOOKUP(A1672,'[1]CONSOLIDADO PREVIDENCIARIO'!$F$5:$H$1810,2,FALSE),"")</f>
        <v>7563632.21</v>
      </c>
      <c r="G1672" s="6">
        <f>IFERROR(VLOOKUP(A1672,'[1]CONSOLIDADO PREVIDENCIARIO'!$F$5:$H$1810,3,FALSE),"")</f>
        <v>13968204.710000001</v>
      </c>
      <c r="H1672" s="6" t="str">
        <f>IFERROR(VLOOKUP(A1672,'[1]CONSOLIDADO FINANCEIRO'!$F$5:$H$288,2,FALSE),"")</f>
        <v/>
      </c>
      <c r="I1672" s="6" t="str">
        <f>IFERROR(VLOOKUP(A1672,'[1]CONSOLIDADO FINANCEIRO'!$F$5:$H$288,3,FALSE),"")</f>
        <v/>
      </c>
      <c r="J1672" s="6">
        <f t="shared" si="52"/>
        <v>7563632.21</v>
      </c>
      <c r="K1672" s="6">
        <f t="shared" si="53"/>
        <v>13968204.710000001</v>
      </c>
    </row>
    <row r="1673" spans="1:11" ht="12.75" customHeight="1" x14ac:dyDescent="0.25">
      <c r="A1673" s="1" t="s">
        <v>1676</v>
      </c>
      <c r="B1673" s="3" t="s">
        <v>2162</v>
      </c>
      <c r="C1673" s="3" t="s">
        <v>2176</v>
      </c>
      <c r="D1673" s="1" t="s">
        <v>8</v>
      </c>
      <c r="E1673" s="1" t="s">
        <v>5</v>
      </c>
      <c r="F1673" s="6" t="str">
        <f>IFERROR(VLOOKUP(A1673,'[1]CONSOLIDADO PREVIDENCIARIO'!$F$5:$H$1810,2,FALSE),"")</f>
        <v/>
      </c>
      <c r="G1673" s="6" t="str">
        <f>IFERROR(VLOOKUP(A1673,'[1]CONSOLIDADO PREVIDENCIARIO'!$F$5:$H$1810,3,FALSE),"")</f>
        <v/>
      </c>
      <c r="H1673" s="6" t="str">
        <f>IFERROR(VLOOKUP(A1673,'[1]CONSOLIDADO FINANCEIRO'!$F$5:$H$288,2,FALSE),"")</f>
        <v/>
      </c>
      <c r="I1673" s="6" t="str">
        <f>IFERROR(VLOOKUP(A1673,'[1]CONSOLIDADO FINANCEIRO'!$F$5:$H$288,3,FALSE),"")</f>
        <v/>
      </c>
      <c r="J1673" s="6">
        <f t="shared" si="52"/>
        <v>0</v>
      </c>
      <c r="K1673" s="6">
        <f t="shared" si="53"/>
        <v>0</v>
      </c>
    </row>
    <row r="1674" spans="1:11" ht="12.75" customHeight="1" x14ac:dyDescent="0.25">
      <c r="A1674" s="1" t="s">
        <v>1677</v>
      </c>
      <c r="B1674" s="3" t="s">
        <v>2162</v>
      </c>
      <c r="C1674" s="3" t="s">
        <v>2176</v>
      </c>
      <c r="D1674" s="1" t="s">
        <v>4</v>
      </c>
      <c r="E1674" s="1" t="s">
        <v>15</v>
      </c>
      <c r="F1674" s="6">
        <f>IFERROR(VLOOKUP(A1674,'[1]CONSOLIDADO PREVIDENCIARIO'!$F$5:$H$1810,2,FALSE),"")</f>
        <v>310917759</v>
      </c>
      <c r="G1674" s="6">
        <f>IFERROR(VLOOKUP(A1674,'[1]CONSOLIDADO PREVIDENCIARIO'!$F$5:$H$1810,3,FALSE),"")</f>
        <v>862126815</v>
      </c>
      <c r="H1674" s="6" t="str">
        <f>IFERROR(VLOOKUP(A1674,'[1]CONSOLIDADO FINANCEIRO'!$F$5:$H$288,2,FALSE),"")</f>
        <v/>
      </c>
      <c r="I1674" s="6" t="str">
        <f>IFERROR(VLOOKUP(A1674,'[1]CONSOLIDADO FINANCEIRO'!$F$5:$H$288,3,FALSE),"")</f>
        <v/>
      </c>
      <c r="J1674" s="6">
        <f t="shared" si="52"/>
        <v>310917759</v>
      </c>
      <c r="K1674" s="6">
        <f t="shared" si="53"/>
        <v>862126815</v>
      </c>
    </row>
    <row r="1675" spans="1:11" ht="12.75" customHeight="1" x14ac:dyDescent="0.25">
      <c r="A1675" s="1" t="s">
        <v>1678</v>
      </c>
      <c r="B1675" s="3" t="s">
        <v>2174</v>
      </c>
      <c r="C1675" s="3" t="s">
        <v>2183</v>
      </c>
      <c r="D1675" s="1" t="s">
        <v>4</v>
      </c>
      <c r="E1675" s="1" t="s">
        <v>5</v>
      </c>
      <c r="F1675" s="6">
        <f>IFERROR(VLOOKUP(A1675,'[1]CONSOLIDADO PREVIDENCIARIO'!$F$5:$H$1810,2,FALSE),"")</f>
        <v>2016712.39</v>
      </c>
      <c r="G1675" s="6">
        <f>IFERROR(VLOOKUP(A1675,'[1]CONSOLIDADO PREVIDENCIARIO'!$F$5:$H$1810,3,FALSE),"")</f>
        <v>0</v>
      </c>
      <c r="H1675" s="6" t="str">
        <f>IFERROR(VLOOKUP(A1675,'[1]CONSOLIDADO FINANCEIRO'!$F$5:$H$288,2,FALSE),"")</f>
        <v/>
      </c>
      <c r="I1675" s="6" t="str">
        <f>IFERROR(VLOOKUP(A1675,'[1]CONSOLIDADO FINANCEIRO'!$F$5:$H$288,3,FALSE),"")</f>
        <v/>
      </c>
      <c r="J1675" s="6">
        <f t="shared" si="52"/>
        <v>2016712.39</v>
      </c>
      <c r="K1675" s="6">
        <f t="shared" si="53"/>
        <v>0</v>
      </c>
    </row>
    <row r="1676" spans="1:11" ht="12.75" customHeight="1" x14ac:dyDescent="0.25">
      <c r="A1676" s="1" t="s">
        <v>1679</v>
      </c>
      <c r="B1676" s="3" t="s">
        <v>2174</v>
      </c>
      <c r="C1676" s="3" t="s">
        <v>2183</v>
      </c>
      <c r="D1676" s="1" t="s">
        <v>4</v>
      </c>
      <c r="E1676" s="1" t="s">
        <v>15</v>
      </c>
      <c r="F1676" s="6">
        <f>IFERROR(VLOOKUP(A1676,'[1]CONSOLIDADO PREVIDENCIARIO'!$F$5:$H$1810,2,FALSE),"")</f>
        <v>748073.31</v>
      </c>
      <c r="G1676" s="6">
        <f>IFERROR(VLOOKUP(A1676,'[1]CONSOLIDADO PREVIDENCIARIO'!$F$5:$H$1810,3,FALSE),"")</f>
        <v>2461760.61</v>
      </c>
      <c r="H1676" s="6" t="str">
        <f>IFERROR(VLOOKUP(A1676,'[1]CONSOLIDADO FINANCEIRO'!$F$5:$H$288,2,FALSE),"")</f>
        <v/>
      </c>
      <c r="I1676" s="6" t="str">
        <f>IFERROR(VLOOKUP(A1676,'[1]CONSOLIDADO FINANCEIRO'!$F$5:$H$288,3,FALSE),"")</f>
        <v/>
      </c>
      <c r="J1676" s="6">
        <f t="shared" si="52"/>
        <v>748073.31</v>
      </c>
      <c r="K1676" s="6">
        <f t="shared" si="53"/>
        <v>2461760.61</v>
      </c>
    </row>
    <row r="1677" spans="1:11" ht="12.75" customHeight="1" x14ac:dyDescent="0.25">
      <c r="A1677" s="1" t="s">
        <v>1680</v>
      </c>
      <c r="B1677" s="3" t="s">
        <v>2177</v>
      </c>
      <c r="C1677" s="3" t="s">
        <v>2176</v>
      </c>
      <c r="D1677" s="1" t="s">
        <v>4</v>
      </c>
      <c r="E1677" s="1" t="s">
        <v>5</v>
      </c>
      <c r="F1677" s="6">
        <f>IFERROR(VLOOKUP(A1677,'[1]CONSOLIDADO PREVIDENCIARIO'!$F$5:$H$1810,2,FALSE),"")</f>
        <v>1353782.87</v>
      </c>
      <c r="G1677" s="6">
        <f>IFERROR(VLOOKUP(A1677,'[1]CONSOLIDADO PREVIDENCIARIO'!$F$5:$H$1810,3,FALSE),"")</f>
        <v>1091478.8600000001</v>
      </c>
      <c r="H1677" s="6" t="str">
        <f>IFERROR(VLOOKUP(A1677,'[1]CONSOLIDADO FINANCEIRO'!$F$5:$H$288,2,FALSE),"")</f>
        <v/>
      </c>
      <c r="I1677" s="6" t="str">
        <f>IFERROR(VLOOKUP(A1677,'[1]CONSOLIDADO FINANCEIRO'!$F$5:$H$288,3,FALSE),"")</f>
        <v/>
      </c>
      <c r="J1677" s="6">
        <f t="shared" si="52"/>
        <v>1353782.87</v>
      </c>
      <c r="K1677" s="6">
        <f t="shared" si="53"/>
        <v>1091478.8600000001</v>
      </c>
    </row>
    <row r="1678" spans="1:11" ht="12.75" customHeight="1" x14ac:dyDescent="0.25">
      <c r="A1678" s="1" t="s">
        <v>1681</v>
      </c>
      <c r="B1678" s="3" t="s">
        <v>2177</v>
      </c>
      <c r="C1678" s="3" t="s">
        <v>2176</v>
      </c>
      <c r="D1678" s="1" t="s">
        <v>4</v>
      </c>
      <c r="E1678" s="1" t="s">
        <v>15</v>
      </c>
      <c r="F1678" s="6">
        <f>IFERROR(VLOOKUP(A1678,'[1]CONSOLIDADO PREVIDENCIARIO'!$F$5:$H$1810,2,FALSE),"")</f>
        <v>1191535.79</v>
      </c>
      <c r="G1678" s="6">
        <f>IFERROR(VLOOKUP(A1678,'[1]CONSOLIDADO PREVIDENCIARIO'!$F$5:$H$1810,3,FALSE),"")</f>
        <v>1378238.61</v>
      </c>
      <c r="H1678" s="6" t="str">
        <f>IFERROR(VLOOKUP(A1678,'[1]CONSOLIDADO FINANCEIRO'!$F$5:$H$288,2,FALSE),"")</f>
        <v/>
      </c>
      <c r="I1678" s="6" t="str">
        <f>IFERROR(VLOOKUP(A1678,'[1]CONSOLIDADO FINANCEIRO'!$F$5:$H$288,3,FALSE),"")</f>
        <v/>
      </c>
      <c r="J1678" s="6">
        <f t="shared" si="52"/>
        <v>1191535.79</v>
      </c>
      <c r="K1678" s="6">
        <f t="shared" si="53"/>
        <v>1378238.61</v>
      </c>
    </row>
    <row r="1679" spans="1:11" ht="12.75" customHeight="1" x14ac:dyDescent="0.25">
      <c r="A1679" s="1" t="s">
        <v>1682</v>
      </c>
      <c r="B1679" s="3" t="s">
        <v>2175</v>
      </c>
      <c r="C1679" s="3" t="s">
        <v>2183</v>
      </c>
      <c r="D1679" s="1" t="s">
        <v>4</v>
      </c>
      <c r="E1679" s="1" t="s">
        <v>15</v>
      </c>
      <c r="F1679" s="6">
        <f>IFERROR(VLOOKUP(A1679,'[1]CONSOLIDADO PREVIDENCIARIO'!$F$5:$H$1810,2,FALSE),"")</f>
        <v>10908.41</v>
      </c>
      <c r="G1679" s="6">
        <f>IFERROR(VLOOKUP(A1679,'[1]CONSOLIDADO PREVIDENCIARIO'!$F$5:$H$1810,3,FALSE),"")</f>
        <v>1407551.48</v>
      </c>
      <c r="H1679" s="6" t="str">
        <f>IFERROR(VLOOKUP(A1679,'[1]CONSOLIDADO FINANCEIRO'!$F$5:$H$288,2,FALSE),"")</f>
        <v/>
      </c>
      <c r="I1679" s="6" t="str">
        <f>IFERROR(VLOOKUP(A1679,'[1]CONSOLIDADO FINANCEIRO'!$F$5:$H$288,3,FALSE),"")</f>
        <v/>
      </c>
      <c r="J1679" s="6">
        <f t="shared" si="52"/>
        <v>10908.41</v>
      </c>
      <c r="K1679" s="6">
        <f t="shared" si="53"/>
        <v>1407551.48</v>
      </c>
    </row>
    <row r="1680" spans="1:11" ht="12.75" customHeight="1" x14ac:dyDescent="0.25">
      <c r="A1680" s="1" t="s">
        <v>1683</v>
      </c>
      <c r="B1680" s="3" t="s">
        <v>2167</v>
      </c>
      <c r="C1680" s="3" t="s">
        <v>2182</v>
      </c>
      <c r="D1680" s="1" t="s">
        <v>4</v>
      </c>
      <c r="E1680" s="1" t="s">
        <v>5</v>
      </c>
      <c r="F1680" s="6">
        <f>IFERROR(VLOOKUP(A1680,'[1]CONSOLIDADO PREVIDENCIARIO'!$F$5:$H$1810,2,FALSE),"")</f>
        <v>741498.37</v>
      </c>
      <c r="G1680" s="6">
        <f>IFERROR(VLOOKUP(A1680,'[1]CONSOLIDADO PREVIDENCIARIO'!$F$5:$H$1810,3,FALSE),"")</f>
        <v>1427954.33</v>
      </c>
      <c r="H1680" s="6" t="str">
        <f>IFERROR(VLOOKUP(A1680,'[1]CONSOLIDADO FINANCEIRO'!$F$5:$H$288,2,FALSE),"")</f>
        <v/>
      </c>
      <c r="I1680" s="6" t="str">
        <f>IFERROR(VLOOKUP(A1680,'[1]CONSOLIDADO FINANCEIRO'!$F$5:$H$288,3,FALSE),"")</f>
        <v/>
      </c>
      <c r="J1680" s="6">
        <f t="shared" si="52"/>
        <v>741498.37</v>
      </c>
      <c r="K1680" s="6">
        <f t="shared" si="53"/>
        <v>1427954.33</v>
      </c>
    </row>
    <row r="1681" spans="1:11" ht="12.75" customHeight="1" x14ac:dyDescent="0.25">
      <c r="A1681" s="1" t="s">
        <v>1684</v>
      </c>
      <c r="B1681" s="3" t="s">
        <v>2167</v>
      </c>
      <c r="C1681" s="3" t="s">
        <v>2182</v>
      </c>
      <c r="D1681" s="1" t="s">
        <v>8</v>
      </c>
      <c r="E1681" s="1" t="s">
        <v>15</v>
      </c>
      <c r="F1681" s="6">
        <f>IFERROR(VLOOKUP(A1681,'[1]CONSOLIDADO PREVIDENCIARIO'!$F$5:$H$1810,2,FALSE),"")</f>
        <v>4490248.6399999997</v>
      </c>
      <c r="G1681" s="6">
        <f>IFERROR(VLOOKUP(A1681,'[1]CONSOLIDADO PREVIDENCIARIO'!$F$5:$H$1810,3,FALSE),"")</f>
        <v>4853178.58</v>
      </c>
      <c r="H1681" s="6">
        <f>IFERROR(VLOOKUP(A1681,'[1]CONSOLIDADO FINANCEIRO'!$F$5:$H$288,2,FALSE),"")</f>
        <v>2789412.5</v>
      </c>
      <c r="I1681" s="6">
        <f>IFERROR(VLOOKUP(A1681,'[1]CONSOLIDADO FINANCEIRO'!$F$5:$H$288,3,FALSE),"")</f>
        <v>3288759.87</v>
      </c>
      <c r="J1681" s="6">
        <f t="shared" si="52"/>
        <v>7279661.1399999997</v>
      </c>
      <c r="K1681" s="6">
        <f t="shared" si="53"/>
        <v>8141938.4500000002</v>
      </c>
    </row>
    <row r="1682" spans="1:11" ht="12.75" customHeight="1" x14ac:dyDescent="0.25">
      <c r="A1682" s="1" t="s">
        <v>1685</v>
      </c>
      <c r="B1682" s="3" t="s">
        <v>2167</v>
      </c>
      <c r="C1682" s="3" t="s">
        <v>2182</v>
      </c>
      <c r="D1682" s="1" t="s">
        <v>4</v>
      </c>
      <c r="E1682" s="1" t="s">
        <v>15</v>
      </c>
      <c r="F1682" s="6">
        <f>IFERROR(VLOOKUP(A1682,'[1]CONSOLIDADO PREVIDENCIARIO'!$F$5:$H$1810,2,FALSE),"")</f>
        <v>1251290.93</v>
      </c>
      <c r="G1682" s="6">
        <f>IFERROR(VLOOKUP(A1682,'[1]CONSOLIDADO PREVIDENCIARIO'!$F$5:$H$1810,3,FALSE),"")</f>
        <v>6866426.3600000003</v>
      </c>
      <c r="H1682" s="6" t="str">
        <f>IFERROR(VLOOKUP(A1682,'[1]CONSOLIDADO FINANCEIRO'!$F$5:$H$288,2,FALSE),"")</f>
        <v/>
      </c>
      <c r="I1682" s="6" t="str">
        <f>IFERROR(VLOOKUP(A1682,'[1]CONSOLIDADO FINANCEIRO'!$F$5:$H$288,3,FALSE),"")</f>
        <v/>
      </c>
      <c r="J1682" s="6">
        <f t="shared" si="52"/>
        <v>1251290.93</v>
      </c>
      <c r="K1682" s="6">
        <f t="shared" si="53"/>
        <v>6866426.3600000003</v>
      </c>
    </row>
    <row r="1683" spans="1:11" ht="12.75" customHeight="1" x14ac:dyDescent="0.25">
      <c r="A1683" s="1" t="s">
        <v>1686</v>
      </c>
      <c r="B1683" s="3" t="s">
        <v>2177</v>
      </c>
      <c r="C1683" s="3" t="s">
        <v>2176</v>
      </c>
      <c r="D1683" s="1" t="s">
        <v>8</v>
      </c>
      <c r="E1683" s="1" t="s">
        <v>15</v>
      </c>
      <c r="F1683" s="6">
        <f>IFERROR(VLOOKUP(A1683,'[1]CONSOLIDADO PREVIDENCIARIO'!$F$5:$H$1810,2,FALSE),"")</f>
        <v>4450110.43</v>
      </c>
      <c r="G1683" s="6">
        <f>IFERROR(VLOOKUP(A1683,'[1]CONSOLIDADO PREVIDENCIARIO'!$F$5:$H$1810,3,FALSE),"")</f>
        <v>1478075.22</v>
      </c>
      <c r="H1683" s="6" t="str">
        <f>IFERROR(VLOOKUP(A1683,'[1]CONSOLIDADO FINANCEIRO'!$F$5:$H$288,2,FALSE),"")</f>
        <v/>
      </c>
      <c r="I1683" s="6" t="str">
        <f>IFERROR(VLOOKUP(A1683,'[1]CONSOLIDADO FINANCEIRO'!$F$5:$H$288,3,FALSE),"")</f>
        <v/>
      </c>
      <c r="J1683" s="6">
        <f t="shared" si="52"/>
        <v>4450110.43</v>
      </c>
      <c r="K1683" s="6">
        <f t="shared" si="53"/>
        <v>1478075.22</v>
      </c>
    </row>
    <row r="1684" spans="1:11" ht="12.75" customHeight="1" x14ac:dyDescent="0.25">
      <c r="A1684" s="1" t="s">
        <v>1687</v>
      </c>
      <c r="B1684" s="3" t="s">
        <v>2174</v>
      </c>
      <c r="C1684" s="3" t="s">
        <v>2183</v>
      </c>
      <c r="D1684" s="1" t="s">
        <v>4</v>
      </c>
      <c r="E1684" s="1" t="s">
        <v>15</v>
      </c>
      <c r="F1684" s="6">
        <f>IFERROR(VLOOKUP(A1684,'[1]CONSOLIDADO PREVIDENCIARIO'!$F$5:$H$1810,2,FALSE),"")</f>
        <v>1667177.23</v>
      </c>
      <c r="G1684" s="6">
        <f>IFERROR(VLOOKUP(A1684,'[1]CONSOLIDADO PREVIDENCIARIO'!$F$5:$H$1810,3,FALSE),"")</f>
        <v>2826750.12</v>
      </c>
      <c r="H1684" s="6" t="str">
        <f>IFERROR(VLOOKUP(A1684,'[1]CONSOLIDADO FINANCEIRO'!$F$5:$H$288,2,FALSE),"")</f>
        <v/>
      </c>
      <c r="I1684" s="6" t="str">
        <f>IFERROR(VLOOKUP(A1684,'[1]CONSOLIDADO FINANCEIRO'!$F$5:$H$288,3,FALSE),"")</f>
        <v/>
      </c>
      <c r="J1684" s="6">
        <f t="shared" si="52"/>
        <v>1667177.23</v>
      </c>
      <c r="K1684" s="6">
        <f t="shared" si="53"/>
        <v>2826750.12</v>
      </c>
    </row>
    <row r="1685" spans="1:11" ht="12.75" customHeight="1" x14ac:dyDescent="0.25">
      <c r="A1685" s="1" t="s">
        <v>1688</v>
      </c>
      <c r="B1685" s="3" t="s">
        <v>2175</v>
      </c>
      <c r="C1685" s="3" t="s">
        <v>2183</v>
      </c>
      <c r="D1685" s="1" t="s">
        <v>4</v>
      </c>
      <c r="E1685" s="1" t="s">
        <v>15</v>
      </c>
      <c r="F1685" s="6">
        <f>IFERROR(VLOOKUP(A1685,'[1]CONSOLIDADO PREVIDENCIARIO'!$F$5:$H$1810,2,FALSE),"")</f>
        <v>641424.24</v>
      </c>
      <c r="G1685" s="6">
        <f>IFERROR(VLOOKUP(A1685,'[1]CONSOLIDADO PREVIDENCIARIO'!$F$5:$H$1810,3,FALSE),"")</f>
        <v>1825987.66</v>
      </c>
      <c r="H1685" s="6" t="str">
        <f>IFERROR(VLOOKUP(A1685,'[1]CONSOLIDADO FINANCEIRO'!$F$5:$H$288,2,FALSE),"")</f>
        <v/>
      </c>
      <c r="I1685" s="6" t="str">
        <f>IFERROR(VLOOKUP(A1685,'[1]CONSOLIDADO FINANCEIRO'!$F$5:$H$288,3,FALSE),"")</f>
        <v/>
      </c>
      <c r="J1685" s="6">
        <f t="shared" si="52"/>
        <v>641424.24</v>
      </c>
      <c r="K1685" s="6">
        <f t="shared" si="53"/>
        <v>1825987.66</v>
      </c>
    </row>
    <row r="1686" spans="1:11" ht="12.75" customHeight="1" x14ac:dyDescent="0.25">
      <c r="A1686" s="1" t="s">
        <v>1689</v>
      </c>
      <c r="B1686" s="3" t="s">
        <v>2156</v>
      </c>
      <c r="C1686" s="3" t="s">
        <v>2182</v>
      </c>
      <c r="D1686" s="1" t="s">
        <v>89</v>
      </c>
      <c r="E1686" s="1" t="s">
        <v>5</v>
      </c>
      <c r="F1686" s="6">
        <f>IFERROR(VLOOKUP(A1686,'[1]CONSOLIDADO PREVIDENCIARIO'!$F$5:$H$1810,2,FALSE),"")</f>
        <v>458728360.19999999</v>
      </c>
      <c r="G1686" s="6">
        <f>IFERROR(VLOOKUP(A1686,'[1]CONSOLIDADO PREVIDENCIARIO'!$F$5:$H$1810,3,FALSE),"")</f>
        <v>689660413.79999995</v>
      </c>
      <c r="H1686" s="6" t="str">
        <f>IFERROR(VLOOKUP(A1686,'[1]CONSOLIDADO FINANCEIRO'!$F$5:$H$288,2,FALSE),"")</f>
        <v/>
      </c>
      <c r="I1686" s="6" t="str">
        <f>IFERROR(VLOOKUP(A1686,'[1]CONSOLIDADO FINANCEIRO'!$F$5:$H$288,3,FALSE),"")</f>
        <v/>
      </c>
      <c r="J1686" s="6">
        <f t="shared" si="52"/>
        <v>458728360.19999999</v>
      </c>
      <c r="K1686" s="6">
        <f t="shared" si="53"/>
        <v>689660413.79999995</v>
      </c>
    </row>
    <row r="1687" spans="1:11" ht="12.75" customHeight="1" x14ac:dyDescent="0.25">
      <c r="A1687" s="1" t="s">
        <v>1690</v>
      </c>
      <c r="B1687" s="3" t="s">
        <v>2174</v>
      </c>
      <c r="C1687" s="3" t="s">
        <v>2183</v>
      </c>
      <c r="D1687" s="1" t="s">
        <v>4</v>
      </c>
      <c r="E1687" s="1" t="s">
        <v>5</v>
      </c>
      <c r="F1687" s="6">
        <f>IFERROR(VLOOKUP(A1687,'[1]CONSOLIDADO PREVIDENCIARIO'!$F$5:$H$1810,2,FALSE),"")</f>
        <v>836102.49</v>
      </c>
      <c r="G1687" s="6">
        <f>IFERROR(VLOOKUP(A1687,'[1]CONSOLIDADO PREVIDENCIARIO'!$F$5:$H$1810,3,FALSE),"")</f>
        <v>0</v>
      </c>
      <c r="H1687" s="6" t="str">
        <f>IFERROR(VLOOKUP(A1687,'[1]CONSOLIDADO FINANCEIRO'!$F$5:$H$288,2,FALSE),"")</f>
        <v/>
      </c>
      <c r="I1687" s="6" t="str">
        <f>IFERROR(VLOOKUP(A1687,'[1]CONSOLIDADO FINANCEIRO'!$F$5:$H$288,3,FALSE),"")</f>
        <v/>
      </c>
      <c r="J1687" s="6">
        <f t="shared" si="52"/>
        <v>836102.49</v>
      </c>
      <c r="K1687" s="6">
        <f t="shared" si="53"/>
        <v>0</v>
      </c>
    </row>
    <row r="1688" spans="1:11" ht="12.75" customHeight="1" x14ac:dyDescent="0.25">
      <c r="A1688" s="1" t="s">
        <v>1691</v>
      </c>
      <c r="B1688" s="3" t="s">
        <v>2174</v>
      </c>
      <c r="C1688" s="3" t="s">
        <v>2183</v>
      </c>
      <c r="D1688" s="1" t="s">
        <v>4</v>
      </c>
      <c r="E1688" s="1" t="s">
        <v>15</v>
      </c>
      <c r="F1688" s="6">
        <f>IFERROR(VLOOKUP(A1688,'[1]CONSOLIDADO PREVIDENCIARIO'!$F$5:$H$1810,2,FALSE),"")</f>
        <v>1515608.33</v>
      </c>
      <c r="G1688" s="6">
        <f>IFERROR(VLOOKUP(A1688,'[1]CONSOLIDADO PREVIDENCIARIO'!$F$5:$H$1810,3,FALSE),"")</f>
        <v>3401393.33</v>
      </c>
      <c r="H1688" s="6" t="str">
        <f>IFERROR(VLOOKUP(A1688,'[1]CONSOLIDADO FINANCEIRO'!$F$5:$H$288,2,FALSE),"")</f>
        <v/>
      </c>
      <c r="I1688" s="6" t="str">
        <f>IFERROR(VLOOKUP(A1688,'[1]CONSOLIDADO FINANCEIRO'!$F$5:$H$288,3,FALSE),"")</f>
        <v/>
      </c>
      <c r="J1688" s="6">
        <f t="shared" si="52"/>
        <v>1515608.33</v>
      </c>
      <c r="K1688" s="6">
        <f t="shared" si="53"/>
        <v>3401393.33</v>
      </c>
    </row>
    <row r="1689" spans="1:11" ht="12.75" customHeight="1" x14ac:dyDescent="0.25">
      <c r="A1689" s="1" t="s">
        <v>1692</v>
      </c>
      <c r="B1689" s="3" t="s">
        <v>2165</v>
      </c>
      <c r="C1689" s="3" t="s">
        <v>2181</v>
      </c>
      <c r="D1689" s="1" t="s">
        <v>66</v>
      </c>
      <c r="E1689" s="1" t="s">
        <v>66</v>
      </c>
      <c r="F1689" s="6" t="str">
        <f>IFERROR(VLOOKUP(A1689,'[1]CONSOLIDADO PREVIDENCIARIO'!$F$5:$H$1810,2,FALSE),"")</f>
        <v/>
      </c>
      <c r="G1689" s="6" t="str">
        <f>IFERROR(VLOOKUP(A1689,'[1]CONSOLIDADO PREVIDENCIARIO'!$F$5:$H$1810,3,FALSE),"")</f>
        <v/>
      </c>
      <c r="H1689" s="6" t="str">
        <f>IFERROR(VLOOKUP(A1689,'[1]CONSOLIDADO FINANCEIRO'!$F$5:$H$288,2,FALSE),"")</f>
        <v/>
      </c>
      <c r="I1689" s="6" t="str">
        <f>IFERROR(VLOOKUP(A1689,'[1]CONSOLIDADO FINANCEIRO'!$F$5:$H$288,3,FALSE),"")</f>
        <v/>
      </c>
      <c r="J1689" s="6">
        <f t="shared" si="52"/>
        <v>0</v>
      </c>
      <c r="K1689" s="6">
        <f t="shared" si="53"/>
        <v>0</v>
      </c>
    </row>
    <row r="1690" spans="1:11" ht="12.75" customHeight="1" x14ac:dyDescent="0.25">
      <c r="A1690" s="1" t="s">
        <v>1693</v>
      </c>
      <c r="B1690" s="3" t="s">
        <v>2174</v>
      </c>
      <c r="C1690" s="3" t="s">
        <v>2183</v>
      </c>
      <c r="D1690" s="1" t="s">
        <v>4</v>
      </c>
      <c r="E1690" s="1" t="s">
        <v>15</v>
      </c>
      <c r="F1690" s="6">
        <f>IFERROR(VLOOKUP(A1690,'[1]CONSOLIDADO PREVIDENCIARIO'!$F$5:$H$1810,2,FALSE),"")</f>
        <v>2057193.12</v>
      </c>
      <c r="G1690" s="6">
        <f>IFERROR(VLOOKUP(A1690,'[1]CONSOLIDADO PREVIDENCIARIO'!$F$5:$H$1810,3,FALSE),"")</f>
        <v>0</v>
      </c>
      <c r="H1690" s="6" t="str">
        <f>IFERROR(VLOOKUP(A1690,'[1]CONSOLIDADO FINANCEIRO'!$F$5:$H$288,2,FALSE),"")</f>
        <v/>
      </c>
      <c r="I1690" s="6" t="str">
        <f>IFERROR(VLOOKUP(A1690,'[1]CONSOLIDADO FINANCEIRO'!$F$5:$H$288,3,FALSE),"")</f>
        <v/>
      </c>
      <c r="J1690" s="6">
        <f t="shared" si="52"/>
        <v>2057193.12</v>
      </c>
      <c r="K1690" s="6">
        <f t="shared" si="53"/>
        <v>0</v>
      </c>
    </row>
    <row r="1691" spans="1:11" ht="12.75" customHeight="1" x14ac:dyDescent="0.25">
      <c r="A1691" s="1" t="s">
        <v>1694</v>
      </c>
      <c r="B1691" s="3" t="s">
        <v>2160</v>
      </c>
      <c r="C1691" s="3" t="s">
        <v>2180</v>
      </c>
      <c r="D1691" s="1" t="s">
        <v>4</v>
      </c>
      <c r="E1691" s="1" t="s">
        <v>5</v>
      </c>
      <c r="F1691" s="6">
        <f>IFERROR(VLOOKUP(A1691,'[1]CONSOLIDADO PREVIDENCIARIO'!$F$5:$H$1810,2,FALSE),"")</f>
        <v>811598.66</v>
      </c>
      <c r="G1691" s="6">
        <f>IFERROR(VLOOKUP(A1691,'[1]CONSOLIDADO PREVIDENCIARIO'!$F$5:$H$1810,3,FALSE),"")</f>
        <v>779930.18</v>
      </c>
      <c r="H1691" s="6" t="str">
        <f>IFERROR(VLOOKUP(A1691,'[1]CONSOLIDADO FINANCEIRO'!$F$5:$H$288,2,FALSE),"")</f>
        <v/>
      </c>
      <c r="I1691" s="6" t="str">
        <f>IFERROR(VLOOKUP(A1691,'[1]CONSOLIDADO FINANCEIRO'!$F$5:$H$288,3,FALSE),"")</f>
        <v/>
      </c>
      <c r="J1691" s="6">
        <f t="shared" si="52"/>
        <v>811598.66</v>
      </c>
      <c r="K1691" s="6">
        <f t="shared" si="53"/>
        <v>779930.18</v>
      </c>
    </row>
    <row r="1692" spans="1:11" ht="12.75" customHeight="1" x14ac:dyDescent="0.25">
      <c r="A1692" s="1" t="s">
        <v>1695</v>
      </c>
      <c r="B1692" s="3" t="s">
        <v>2177</v>
      </c>
      <c r="C1692" s="3" t="s">
        <v>2176</v>
      </c>
      <c r="D1692" s="1" t="s">
        <v>4</v>
      </c>
      <c r="E1692" s="1" t="s">
        <v>5</v>
      </c>
      <c r="F1692" s="6">
        <f>IFERROR(VLOOKUP(A1692,'[1]CONSOLIDADO PREVIDENCIARIO'!$F$5:$H$1810,2,FALSE),"")</f>
        <v>1698483.38</v>
      </c>
      <c r="G1692" s="6">
        <f>IFERROR(VLOOKUP(A1692,'[1]CONSOLIDADO PREVIDENCIARIO'!$F$5:$H$1810,3,FALSE),"")</f>
        <v>4089781.54</v>
      </c>
      <c r="H1692" s="6" t="str">
        <f>IFERROR(VLOOKUP(A1692,'[1]CONSOLIDADO FINANCEIRO'!$F$5:$H$288,2,FALSE),"")</f>
        <v/>
      </c>
      <c r="I1692" s="6" t="str">
        <f>IFERROR(VLOOKUP(A1692,'[1]CONSOLIDADO FINANCEIRO'!$F$5:$H$288,3,FALSE),"")</f>
        <v/>
      </c>
      <c r="J1692" s="6">
        <f t="shared" si="52"/>
        <v>1698483.38</v>
      </c>
      <c r="K1692" s="6">
        <f t="shared" si="53"/>
        <v>4089781.54</v>
      </c>
    </row>
    <row r="1693" spans="1:11" ht="12.75" customHeight="1" x14ac:dyDescent="0.25">
      <c r="A1693" s="1" t="s">
        <v>1696</v>
      </c>
      <c r="B1693" s="3" t="s">
        <v>2160</v>
      </c>
      <c r="C1693" s="3" t="s">
        <v>2180</v>
      </c>
      <c r="D1693" s="1" t="s">
        <v>4</v>
      </c>
      <c r="E1693" s="1" t="s">
        <v>15</v>
      </c>
      <c r="F1693" s="6">
        <f>IFERROR(VLOOKUP(A1693,'[1]CONSOLIDADO PREVIDENCIARIO'!$F$5:$H$1810,2,FALSE),"")</f>
        <v>838016.68</v>
      </c>
      <c r="G1693" s="6">
        <f>IFERROR(VLOOKUP(A1693,'[1]CONSOLIDADO PREVIDENCIARIO'!$F$5:$H$1810,3,FALSE),"")</f>
        <v>2088466.02</v>
      </c>
      <c r="H1693" s="6" t="str">
        <f>IFERROR(VLOOKUP(A1693,'[1]CONSOLIDADO FINANCEIRO'!$F$5:$H$288,2,FALSE),"")</f>
        <v/>
      </c>
      <c r="I1693" s="6" t="str">
        <f>IFERROR(VLOOKUP(A1693,'[1]CONSOLIDADO FINANCEIRO'!$F$5:$H$288,3,FALSE),"")</f>
        <v/>
      </c>
      <c r="J1693" s="6">
        <f t="shared" si="52"/>
        <v>838016.68</v>
      </c>
      <c r="K1693" s="6">
        <f t="shared" si="53"/>
        <v>2088466.02</v>
      </c>
    </row>
    <row r="1694" spans="1:11" ht="12.75" customHeight="1" x14ac:dyDescent="0.25">
      <c r="A1694" s="1" t="s">
        <v>1697</v>
      </c>
      <c r="B1694" s="3" t="s">
        <v>2174</v>
      </c>
      <c r="C1694" s="3" t="s">
        <v>2183</v>
      </c>
      <c r="D1694" s="1" t="s">
        <v>4</v>
      </c>
      <c r="E1694" s="1" t="s">
        <v>15</v>
      </c>
      <c r="F1694" s="6">
        <f>IFERROR(VLOOKUP(A1694,'[1]CONSOLIDADO PREVIDENCIARIO'!$F$5:$H$1810,2,FALSE),"")</f>
        <v>2954230.32</v>
      </c>
      <c r="G1694" s="6">
        <f>IFERROR(VLOOKUP(A1694,'[1]CONSOLIDADO PREVIDENCIARIO'!$F$5:$H$1810,3,FALSE),"")</f>
        <v>2010998.6</v>
      </c>
      <c r="H1694" s="6" t="str">
        <f>IFERROR(VLOOKUP(A1694,'[1]CONSOLIDADO FINANCEIRO'!$F$5:$H$288,2,FALSE),"")</f>
        <v/>
      </c>
      <c r="I1694" s="6" t="str">
        <f>IFERROR(VLOOKUP(A1694,'[1]CONSOLIDADO FINANCEIRO'!$F$5:$H$288,3,FALSE),"")</f>
        <v/>
      </c>
      <c r="J1694" s="6">
        <f t="shared" si="52"/>
        <v>2954230.32</v>
      </c>
      <c r="K1694" s="6">
        <f t="shared" si="53"/>
        <v>2010998.6</v>
      </c>
    </row>
    <row r="1695" spans="1:11" ht="12.75" customHeight="1" x14ac:dyDescent="0.25">
      <c r="A1695" s="1" t="s">
        <v>1698</v>
      </c>
      <c r="B1695" s="3" t="s">
        <v>2166</v>
      </c>
      <c r="C1695" s="3" t="s">
        <v>2182</v>
      </c>
      <c r="D1695" s="1" t="s">
        <v>4</v>
      </c>
      <c r="E1695" s="1" t="s">
        <v>15</v>
      </c>
      <c r="F1695" s="6" t="str">
        <f>IFERROR(VLOOKUP(A1695,'[1]CONSOLIDADO PREVIDENCIARIO'!$F$5:$H$1810,2,FALSE),"")</f>
        <v/>
      </c>
      <c r="G1695" s="6" t="str">
        <f>IFERROR(VLOOKUP(A1695,'[1]CONSOLIDADO PREVIDENCIARIO'!$F$5:$H$1810,3,FALSE),"")</f>
        <v/>
      </c>
      <c r="H1695" s="6" t="str">
        <f>IFERROR(VLOOKUP(A1695,'[1]CONSOLIDADO FINANCEIRO'!$F$5:$H$288,2,FALSE),"")</f>
        <v/>
      </c>
      <c r="I1695" s="6" t="str">
        <f>IFERROR(VLOOKUP(A1695,'[1]CONSOLIDADO FINANCEIRO'!$F$5:$H$288,3,FALSE),"")</f>
        <v/>
      </c>
      <c r="J1695" s="6">
        <f t="shared" si="52"/>
        <v>0</v>
      </c>
      <c r="K1695" s="6">
        <f t="shared" si="53"/>
        <v>0</v>
      </c>
    </row>
    <row r="1696" spans="1:11" ht="12.75" customHeight="1" x14ac:dyDescent="0.25">
      <c r="A1696" s="1" t="s">
        <v>1699</v>
      </c>
      <c r="B1696" s="3" t="s">
        <v>2167</v>
      </c>
      <c r="C1696" s="3" t="s">
        <v>2182</v>
      </c>
      <c r="D1696" s="1" t="s">
        <v>4</v>
      </c>
      <c r="E1696" s="1" t="s">
        <v>5</v>
      </c>
      <c r="F1696" s="6" t="str">
        <f>IFERROR(VLOOKUP(A1696,'[1]CONSOLIDADO PREVIDENCIARIO'!$F$5:$H$1810,2,FALSE),"")</f>
        <v/>
      </c>
      <c r="G1696" s="6" t="str">
        <f>IFERROR(VLOOKUP(A1696,'[1]CONSOLIDADO PREVIDENCIARIO'!$F$5:$H$1810,3,FALSE),"")</f>
        <v/>
      </c>
      <c r="H1696" s="6">
        <f>IFERROR(VLOOKUP(A1696,'[1]CONSOLIDADO FINANCEIRO'!$F$5:$H$288,2,FALSE),"")</f>
        <v>2937188.79</v>
      </c>
      <c r="I1696" s="6">
        <f>IFERROR(VLOOKUP(A1696,'[1]CONSOLIDADO FINANCEIRO'!$F$5:$H$288,3,FALSE),"")</f>
        <v>4312130.84</v>
      </c>
      <c r="J1696" s="6">
        <f t="shared" si="52"/>
        <v>2937188.79</v>
      </c>
      <c r="K1696" s="6">
        <f t="shared" si="53"/>
        <v>4312130.84</v>
      </c>
    </row>
    <row r="1697" spans="1:11" ht="12.75" customHeight="1" x14ac:dyDescent="0.25">
      <c r="A1697" s="1" t="s">
        <v>1700</v>
      </c>
      <c r="B1697" s="3" t="s">
        <v>2167</v>
      </c>
      <c r="C1697" s="3" t="s">
        <v>2182</v>
      </c>
      <c r="D1697" s="1" t="s">
        <v>4</v>
      </c>
      <c r="E1697" s="1" t="s">
        <v>15</v>
      </c>
      <c r="F1697" s="6">
        <f>IFERROR(VLOOKUP(A1697,'[1]CONSOLIDADO PREVIDENCIARIO'!$F$5:$H$1810,2,FALSE),"")</f>
        <v>867193.64</v>
      </c>
      <c r="G1697" s="6">
        <f>IFERROR(VLOOKUP(A1697,'[1]CONSOLIDADO PREVIDENCIARIO'!$F$5:$H$1810,3,FALSE),"")</f>
        <v>2060946.01</v>
      </c>
      <c r="H1697" s="6">
        <f>IFERROR(VLOOKUP(A1697,'[1]CONSOLIDADO FINANCEIRO'!$F$5:$H$288,2,FALSE),"")</f>
        <v>1120666.94</v>
      </c>
      <c r="I1697" s="6">
        <f>IFERROR(VLOOKUP(A1697,'[1]CONSOLIDADO FINANCEIRO'!$F$5:$H$288,3,FALSE),"")</f>
        <v>4348217.82</v>
      </c>
      <c r="J1697" s="6">
        <f t="shared" si="52"/>
        <v>1987860.58</v>
      </c>
      <c r="K1697" s="6">
        <f t="shared" si="53"/>
        <v>6409163.8300000001</v>
      </c>
    </row>
    <row r="1698" spans="1:11" ht="12.75" customHeight="1" x14ac:dyDescent="0.25">
      <c r="A1698" s="1" t="s">
        <v>1701</v>
      </c>
      <c r="B1698" s="3" t="s">
        <v>2160</v>
      </c>
      <c r="C1698" s="3" t="s">
        <v>2180</v>
      </c>
      <c r="D1698" s="1" t="s">
        <v>4</v>
      </c>
      <c r="E1698" s="1" t="s">
        <v>5</v>
      </c>
      <c r="F1698" s="6">
        <f>IFERROR(VLOOKUP(A1698,'[1]CONSOLIDADO PREVIDENCIARIO'!$F$5:$H$1810,2,FALSE),"")</f>
        <v>663587.71</v>
      </c>
      <c r="G1698" s="6">
        <f>IFERROR(VLOOKUP(A1698,'[1]CONSOLIDADO PREVIDENCIARIO'!$F$5:$H$1810,3,FALSE),"")</f>
        <v>1081490.1399999999</v>
      </c>
      <c r="H1698" s="6" t="str">
        <f>IFERROR(VLOOKUP(A1698,'[1]CONSOLIDADO FINANCEIRO'!$F$5:$H$288,2,FALSE),"")</f>
        <v/>
      </c>
      <c r="I1698" s="6" t="str">
        <f>IFERROR(VLOOKUP(A1698,'[1]CONSOLIDADO FINANCEIRO'!$F$5:$H$288,3,FALSE),"")</f>
        <v/>
      </c>
      <c r="J1698" s="6">
        <f t="shared" si="52"/>
        <v>663587.71</v>
      </c>
      <c r="K1698" s="6">
        <f t="shared" si="53"/>
        <v>1081490.1399999999</v>
      </c>
    </row>
    <row r="1699" spans="1:11" ht="12.75" customHeight="1" x14ac:dyDescent="0.25">
      <c r="A1699" s="1" t="s">
        <v>1702</v>
      </c>
      <c r="B1699" s="3" t="s">
        <v>2165</v>
      </c>
      <c r="C1699" s="3" t="s">
        <v>2181</v>
      </c>
      <c r="D1699" s="1" t="s">
        <v>4</v>
      </c>
      <c r="E1699" s="1" t="s">
        <v>5</v>
      </c>
      <c r="F1699" s="6" t="str">
        <f>IFERROR(VLOOKUP(A1699,'[1]CONSOLIDADO PREVIDENCIARIO'!$F$5:$H$1810,2,FALSE),"")</f>
        <v/>
      </c>
      <c r="G1699" s="6" t="str">
        <f>IFERROR(VLOOKUP(A1699,'[1]CONSOLIDADO PREVIDENCIARIO'!$F$5:$H$1810,3,FALSE),"")</f>
        <v/>
      </c>
      <c r="H1699" s="6" t="str">
        <f>IFERROR(VLOOKUP(A1699,'[1]CONSOLIDADO FINANCEIRO'!$F$5:$H$288,2,FALSE),"")</f>
        <v/>
      </c>
      <c r="I1699" s="6" t="str">
        <f>IFERROR(VLOOKUP(A1699,'[1]CONSOLIDADO FINANCEIRO'!$F$5:$H$288,3,FALSE),"")</f>
        <v/>
      </c>
      <c r="J1699" s="6">
        <f t="shared" si="52"/>
        <v>0</v>
      </c>
      <c r="K1699" s="6">
        <f t="shared" si="53"/>
        <v>0</v>
      </c>
    </row>
    <row r="1700" spans="1:11" ht="12.75" customHeight="1" x14ac:dyDescent="0.25">
      <c r="A1700" s="1" t="s">
        <v>1703</v>
      </c>
      <c r="B1700" s="3" t="s">
        <v>2167</v>
      </c>
      <c r="C1700" s="3" t="s">
        <v>2182</v>
      </c>
      <c r="D1700" s="1" t="s">
        <v>8</v>
      </c>
      <c r="E1700" s="1" t="s">
        <v>5</v>
      </c>
      <c r="F1700" s="6" t="str">
        <f>IFERROR(VLOOKUP(A1700,'[1]CONSOLIDADO PREVIDENCIARIO'!$F$5:$H$1810,2,FALSE),"")</f>
        <v/>
      </c>
      <c r="G1700" s="6" t="str">
        <f>IFERROR(VLOOKUP(A1700,'[1]CONSOLIDADO PREVIDENCIARIO'!$F$5:$H$1810,3,FALSE),"")</f>
        <v/>
      </c>
      <c r="H1700" s="6">
        <f>IFERROR(VLOOKUP(A1700,'[1]CONSOLIDADO FINANCEIRO'!$F$5:$H$288,2,FALSE),"")</f>
        <v>9460851.5099999998</v>
      </c>
      <c r="I1700" s="6">
        <f>IFERROR(VLOOKUP(A1700,'[1]CONSOLIDADO FINANCEIRO'!$F$5:$H$288,3,FALSE),"")</f>
        <v>23338180.940000001</v>
      </c>
      <c r="J1700" s="6">
        <f t="shared" si="52"/>
        <v>9460851.5099999998</v>
      </c>
      <c r="K1700" s="6">
        <f t="shared" si="53"/>
        <v>23338180.940000001</v>
      </c>
    </row>
    <row r="1701" spans="1:11" ht="12.75" customHeight="1" x14ac:dyDescent="0.25">
      <c r="A1701" s="1" t="s">
        <v>1704</v>
      </c>
      <c r="B1701" s="3" t="s">
        <v>2169</v>
      </c>
      <c r="C1701" s="3" t="s">
        <v>2183</v>
      </c>
      <c r="D1701" s="1" t="s">
        <v>4</v>
      </c>
      <c r="E1701" s="1" t="s">
        <v>15</v>
      </c>
      <c r="F1701" s="6">
        <f>IFERROR(VLOOKUP(A1701,'[1]CONSOLIDADO PREVIDENCIARIO'!$F$5:$H$1810,2,FALSE),"")</f>
        <v>1787012.99</v>
      </c>
      <c r="G1701" s="6">
        <f>IFERROR(VLOOKUP(A1701,'[1]CONSOLIDADO PREVIDENCIARIO'!$F$5:$H$1810,3,FALSE),"")</f>
        <v>2335735.04</v>
      </c>
      <c r="H1701" s="6" t="str">
        <f>IFERROR(VLOOKUP(A1701,'[1]CONSOLIDADO FINANCEIRO'!$F$5:$H$288,2,FALSE),"")</f>
        <v/>
      </c>
      <c r="I1701" s="6" t="str">
        <f>IFERROR(VLOOKUP(A1701,'[1]CONSOLIDADO FINANCEIRO'!$F$5:$H$288,3,FALSE),"")</f>
        <v/>
      </c>
      <c r="J1701" s="6">
        <f t="shared" si="52"/>
        <v>1787012.99</v>
      </c>
      <c r="K1701" s="6">
        <f t="shared" si="53"/>
        <v>2335735.04</v>
      </c>
    </row>
    <row r="1702" spans="1:11" ht="12.75" customHeight="1" x14ac:dyDescent="0.25">
      <c r="A1702" s="1" t="s">
        <v>1705</v>
      </c>
      <c r="B1702" s="3" t="s">
        <v>2160</v>
      </c>
      <c r="C1702" s="3" t="s">
        <v>2180</v>
      </c>
      <c r="D1702" s="1" t="s">
        <v>4</v>
      </c>
      <c r="E1702" s="1" t="s">
        <v>5</v>
      </c>
      <c r="F1702" s="6">
        <f>IFERROR(VLOOKUP(A1702,'[1]CONSOLIDADO PREVIDENCIARIO'!$F$5:$H$1810,2,FALSE),"")</f>
        <v>783285.16</v>
      </c>
      <c r="G1702" s="6">
        <f>IFERROR(VLOOKUP(A1702,'[1]CONSOLIDADO PREVIDENCIARIO'!$F$5:$H$1810,3,FALSE),"")</f>
        <v>1883307.35</v>
      </c>
      <c r="H1702" s="6" t="str">
        <f>IFERROR(VLOOKUP(A1702,'[1]CONSOLIDADO FINANCEIRO'!$F$5:$H$288,2,FALSE),"")</f>
        <v/>
      </c>
      <c r="I1702" s="6" t="str">
        <f>IFERROR(VLOOKUP(A1702,'[1]CONSOLIDADO FINANCEIRO'!$F$5:$H$288,3,FALSE),"")</f>
        <v/>
      </c>
      <c r="J1702" s="6">
        <f t="shared" si="52"/>
        <v>783285.16</v>
      </c>
      <c r="K1702" s="6">
        <f t="shared" si="53"/>
        <v>1883307.35</v>
      </c>
    </row>
    <row r="1703" spans="1:11" ht="12.75" customHeight="1" x14ac:dyDescent="0.25">
      <c r="A1703" s="1" t="s">
        <v>1706</v>
      </c>
      <c r="B1703" s="3" t="s">
        <v>2177</v>
      </c>
      <c r="C1703" s="3" t="s">
        <v>2176</v>
      </c>
      <c r="D1703" s="1" t="s">
        <v>8</v>
      </c>
      <c r="E1703" s="1" t="s">
        <v>5</v>
      </c>
      <c r="F1703" s="6">
        <f>IFERROR(VLOOKUP(A1703,'[1]CONSOLIDADO PREVIDENCIARIO'!$F$5:$H$1810,2,FALSE),"")</f>
        <v>8592497.1799999997</v>
      </c>
      <c r="G1703" s="6">
        <f>IFERROR(VLOOKUP(A1703,'[1]CONSOLIDADO PREVIDENCIARIO'!$F$5:$H$1810,3,FALSE),"")</f>
        <v>15839891.880000001</v>
      </c>
      <c r="H1703" s="6" t="str">
        <f>IFERROR(VLOOKUP(A1703,'[1]CONSOLIDADO FINANCEIRO'!$F$5:$H$288,2,FALSE),"")</f>
        <v/>
      </c>
      <c r="I1703" s="6" t="str">
        <f>IFERROR(VLOOKUP(A1703,'[1]CONSOLIDADO FINANCEIRO'!$F$5:$H$288,3,FALSE),"")</f>
        <v/>
      </c>
      <c r="J1703" s="6">
        <f t="shared" si="52"/>
        <v>8592497.1799999997</v>
      </c>
      <c r="K1703" s="6">
        <f t="shared" si="53"/>
        <v>15839891.880000001</v>
      </c>
    </row>
    <row r="1704" spans="1:11" ht="12.75" customHeight="1" x14ac:dyDescent="0.25">
      <c r="A1704" s="1" t="s">
        <v>1707</v>
      </c>
      <c r="B1704" s="3" t="s">
        <v>2167</v>
      </c>
      <c r="C1704" s="3" t="s">
        <v>2182</v>
      </c>
      <c r="D1704" s="1" t="s">
        <v>4</v>
      </c>
      <c r="E1704" s="1" t="s">
        <v>5</v>
      </c>
      <c r="F1704" s="6">
        <f>IFERROR(VLOOKUP(A1704,'[1]CONSOLIDADO PREVIDENCIARIO'!$F$5:$H$1810,2,FALSE),"")</f>
        <v>1386975.13</v>
      </c>
      <c r="G1704" s="6">
        <f>IFERROR(VLOOKUP(A1704,'[1]CONSOLIDADO PREVIDENCIARIO'!$F$5:$H$1810,3,FALSE),"")</f>
        <v>1392004.65</v>
      </c>
      <c r="H1704" s="6" t="str">
        <f>IFERROR(VLOOKUP(A1704,'[1]CONSOLIDADO FINANCEIRO'!$F$5:$H$288,2,FALSE),"")</f>
        <v/>
      </c>
      <c r="I1704" s="6" t="str">
        <f>IFERROR(VLOOKUP(A1704,'[1]CONSOLIDADO FINANCEIRO'!$F$5:$H$288,3,FALSE),"")</f>
        <v/>
      </c>
      <c r="J1704" s="6">
        <f t="shared" si="52"/>
        <v>1386975.13</v>
      </c>
      <c r="K1704" s="6">
        <f t="shared" si="53"/>
        <v>1392004.65</v>
      </c>
    </row>
    <row r="1705" spans="1:11" ht="12.75" customHeight="1" x14ac:dyDescent="0.25">
      <c r="A1705" s="1" t="s">
        <v>1708</v>
      </c>
      <c r="B1705" s="3" t="s">
        <v>2166</v>
      </c>
      <c r="C1705" s="3" t="s">
        <v>2182</v>
      </c>
      <c r="D1705" s="1" t="s">
        <v>4</v>
      </c>
      <c r="E1705" s="1" t="s">
        <v>15</v>
      </c>
      <c r="F1705" s="6" t="str">
        <f>IFERROR(VLOOKUP(A1705,'[1]CONSOLIDADO PREVIDENCIARIO'!$F$5:$H$1810,2,FALSE),"")</f>
        <v/>
      </c>
      <c r="G1705" s="6" t="str">
        <f>IFERROR(VLOOKUP(A1705,'[1]CONSOLIDADO PREVIDENCIARIO'!$F$5:$H$1810,3,FALSE),"")</f>
        <v/>
      </c>
      <c r="H1705" s="6">
        <f>IFERROR(VLOOKUP(A1705,'[1]CONSOLIDADO FINANCEIRO'!$F$5:$H$288,2,FALSE),"")</f>
        <v>1483551.87</v>
      </c>
      <c r="I1705" s="6">
        <f>IFERROR(VLOOKUP(A1705,'[1]CONSOLIDADO FINANCEIRO'!$F$5:$H$288,3,FALSE),"")</f>
        <v>519576.79</v>
      </c>
      <c r="J1705" s="6">
        <f t="shared" si="52"/>
        <v>1483551.87</v>
      </c>
      <c r="K1705" s="6">
        <f t="shared" si="53"/>
        <v>519576.79</v>
      </c>
    </row>
    <row r="1706" spans="1:11" ht="12.75" customHeight="1" x14ac:dyDescent="0.25">
      <c r="A1706" s="1" t="s">
        <v>1709</v>
      </c>
      <c r="B1706" s="3" t="s">
        <v>2160</v>
      </c>
      <c r="C1706" s="3" t="s">
        <v>2180</v>
      </c>
      <c r="D1706" s="1" t="s">
        <v>8</v>
      </c>
      <c r="E1706" s="1" t="s">
        <v>15</v>
      </c>
      <c r="F1706" s="6">
        <f>IFERROR(VLOOKUP(A1706,'[1]CONSOLIDADO PREVIDENCIARIO'!$F$5:$H$1810,2,FALSE),"")</f>
        <v>3648090.81</v>
      </c>
      <c r="G1706" s="6">
        <f>IFERROR(VLOOKUP(A1706,'[1]CONSOLIDADO PREVIDENCIARIO'!$F$5:$H$1810,3,FALSE),"")</f>
        <v>0</v>
      </c>
      <c r="H1706" s="6" t="str">
        <f>IFERROR(VLOOKUP(A1706,'[1]CONSOLIDADO FINANCEIRO'!$F$5:$H$288,2,FALSE),"")</f>
        <v/>
      </c>
      <c r="I1706" s="6" t="str">
        <f>IFERROR(VLOOKUP(A1706,'[1]CONSOLIDADO FINANCEIRO'!$F$5:$H$288,3,FALSE),"")</f>
        <v/>
      </c>
      <c r="J1706" s="6">
        <f t="shared" si="52"/>
        <v>3648090.81</v>
      </c>
      <c r="K1706" s="6">
        <f t="shared" si="53"/>
        <v>0</v>
      </c>
    </row>
    <row r="1707" spans="1:11" ht="12.75" customHeight="1" x14ac:dyDescent="0.25">
      <c r="A1707" s="1" t="s">
        <v>1710</v>
      </c>
      <c r="B1707" s="3" t="s">
        <v>2160</v>
      </c>
      <c r="C1707" s="3" t="s">
        <v>2180</v>
      </c>
      <c r="D1707" s="1" t="s">
        <v>4</v>
      </c>
      <c r="E1707" s="1" t="s">
        <v>15</v>
      </c>
      <c r="F1707" s="6">
        <f>IFERROR(VLOOKUP(A1707,'[1]CONSOLIDADO PREVIDENCIARIO'!$F$5:$H$1810,2,FALSE),"")</f>
        <v>875578.37</v>
      </c>
      <c r="G1707" s="6">
        <f>IFERROR(VLOOKUP(A1707,'[1]CONSOLIDADO PREVIDENCIARIO'!$F$5:$H$1810,3,FALSE),"")</f>
        <v>1165371.81</v>
      </c>
      <c r="H1707" s="6" t="str">
        <f>IFERROR(VLOOKUP(A1707,'[1]CONSOLIDADO FINANCEIRO'!$F$5:$H$288,2,FALSE),"")</f>
        <v/>
      </c>
      <c r="I1707" s="6" t="str">
        <f>IFERROR(VLOOKUP(A1707,'[1]CONSOLIDADO FINANCEIRO'!$F$5:$H$288,3,FALSE),"")</f>
        <v/>
      </c>
      <c r="J1707" s="6">
        <f t="shared" si="52"/>
        <v>875578.37</v>
      </c>
      <c r="K1707" s="6">
        <f t="shared" si="53"/>
        <v>1165371.81</v>
      </c>
    </row>
    <row r="1708" spans="1:11" ht="12.75" customHeight="1" x14ac:dyDescent="0.25">
      <c r="A1708" s="1" t="s">
        <v>1711</v>
      </c>
      <c r="B1708" s="3" t="s">
        <v>2169</v>
      </c>
      <c r="C1708" s="3" t="s">
        <v>2183</v>
      </c>
      <c r="D1708" s="1" t="s">
        <v>4</v>
      </c>
      <c r="E1708" s="1" t="s">
        <v>5</v>
      </c>
      <c r="F1708" s="6">
        <f>IFERROR(VLOOKUP(A1708,'[1]CONSOLIDADO PREVIDENCIARIO'!$F$5:$H$1810,2,FALSE),"")</f>
        <v>2698733.7</v>
      </c>
      <c r="G1708" s="6">
        <f>IFERROR(VLOOKUP(A1708,'[1]CONSOLIDADO PREVIDENCIARIO'!$F$5:$H$1810,3,FALSE),"")</f>
        <v>2412987.2400000002</v>
      </c>
      <c r="H1708" s="6" t="str">
        <f>IFERROR(VLOOKUP(A1708,'[1]CONSOLIDADO FINANCEIRO'!$F$5:$H$288,2,FALSE),"")</f>
        <v/>
      </c>
      <c r="I1708" s="6" t="str">
        <f>IFERROR(VLOOKUP(A1708,'[1]CONSOLIDADO FINANCEIRO'!$F$5:$H$288,3,FALSE),"")</f>
        <v/>
      </c>
      <c r="J1708" s="6">
        <f t="shared" si="52"/>
        <v>2698733.7</v>
      </c>
      <c r="K1708" s="6">
        <f t="shared" si="53"/>
        <v>2412987.2400000002</v>
      </c>
    </row>
    <row r="1709" spans="1:11" ht="12.75" customHeight="1" x14ac:dyDescent="0.25">
      <c r="A1709" s="1" t="s">
        <v>1712</v>
      </c>
      <c r="B1709" s="3" t="s">
        <v>2162</v>
      </c>
      <c r="C1709" s="3" t="s">
        <v>2176</v>
      </c>
      <c r="D1709" s="1" t="s">
        <v>4</v>
      </c>
      <c r="E1709" s="1" t="s">
        <v>15</v>
      </c>
      <c r="F1709" s="6">
        <f>IFERROR(VLOOKUP(A1709,'[1]CONSOLIDADO PREVIDENCIARIO'!$F$5:$H$1810,2,FALSE),"")</f>
        <v>1377599.72</v>
      </c>
      <c r="G1709" s="6">
        <f>IFERROR(VLOOKUP(A1709,'[1]CONSOLIDADO PREVIDENCIARIO'!$F$5:$H$1810,3,FALSE),"")</f>
        <v>2683922.6800000002</v>
      </c>
      <c r="H1709" s="6" t="str">
        <f>IFERROR(VLOOKUP(A1709,'[1]CONSOLIDADO FINANCEIRO'!$F$5:$H$288,2,FALSE),"")</f>
        <v/>
      </c>
      <c r="I1709" s="6" t="str">
        <f>IFERROR(VLOOKUP(A1709,'[1]CONSOLIDADO FINANCEIRO'!$F$5:$H$288,3,FALSE),"")</f>
        <v/>
      </c>
      <c r="J1709" s="6">
        <f t="shared" si="52"/>
        <v>1377599.72</v>
      </c>
      <c r="K1709" s="6">
        <f t="shared" si="53"/>
        <v>2683922.6800000002</v>
      </c>
    </row>
    <row r="1710" spans="1:11" ht="12.75" customHeight="1" x14ac:dyDescent="0.25">
      <c r="A1710" s="1" t="s">
        <v>1713</v>
      </c>
      <c r="B1710" s="3" t="s">
        <v>2159</v>
      </c>
      <c r="C1710" s="3" t="s">
        <v>2176</v>
      </c>
      <c r="D1710" s="1" t="s">
        <v>4</v>
      </c>
      <c r="E1710" s="1" t="s">
        <v>15</v>
      </c>
      <c r="F1710" s="6">
        <f>IFERROR(VLOOKUP(A1710,'[1]CONSOLIDADO PREVIDENCIARIO'!$F$5:$H$1810,2,FALSE),"")</f>
        <v>1284166.8799999999</v>
      </c>
      <c r="G1710" s="6">
        <f>IFERROR(VLOOKUP(A1710,'[1]CONSOLIDADO PREVIDENCIARIO'!$F$5:$H$1810,3,FALSE),"")</f>
        <v>1228433.99</v>
      </c>
      <c r="H1710" s="6" t="str">
        <f>IFERROR(VLOOKUP(A1710,'[1]CONSOLIDADO FINANCEIRO'!$F$5:$H$288,2,FALSE),"")</f>
        <v/>
      </c>
      <c r="I1710" s="6" t="str">
        <f>IFERROR(VLOOKUP(A1710,'[1]CONSOLIDADO FINANCEIRO'!$F$5:$H$288,3,FALSE),"")</f>
        <v/>
      </c>
      <c r="J1710" s="6">
        <f t="shared" si="52"/>
        <v>1284166.8799999999</v>
      </c>
      <c r="K1710" s="6">
        <f t="shared" si="53"/>
        <v>1228433.99</v>
      </c>
    </row>
    <row r="1711" spans="1:11" ht="12.75" customHeight="1" x14ac:dyDescent="0.25">
      <c r="A1711" s="1" t="s">
        <v>1714</v>
      </c>
      <c r="B1711" s="3" t="s">
        <v>2161</v>
      </c>
      <c r="C1711" s="3" t="s">
        <v>2182</v>
      </c>
      <c r="D1711" s="1" t="s">
        <v>8</v>
      </c>
      <c r="E1711" s="1" t="s">
        <v>5</v>
      </c>
      <c r="F1711" s="6">
        <f>IFERROR(VLOOKUP(A1711,'[1]CONSOLIDADO PREVIDENCIARIO'!$F$5:$H$1810,2,FALSE),"")</f>
        <v>14963440.789999999</v>
      </c>
      <c r="G1711" s="6">
        <f>IFERROR(VLOOKUP(A1711,'[1]CONSOLIDADO PREVIDENCIARIO'!$F$5:$H$1810,3,FALSE),"")</f>
        <v>0</v>
      </c>
      <c r="H1711" s="6" t="str">
        <f>IFERROR(VLOOKUP(A1711,'[1]CONSOLIDADO FINANCEIRO'!$F$5:$H$288,2,FALSE),"")</f>
        <v/>
      </c>
      <c r="I1711" s="6" t="str">
        <f>IFERROR(VLOOKUP(A1711,'[1]CONSOLIDADO FINANCEIRO'!$F$5:$H$288,3,FALSE),"")</f>
        <v/>
      </c>
      <c r="J1711" s="6">
        <f t="shared" si="52"/>
        <v>14963440.789999999</v>
      </c>
      <c r="K1711" s="6">
        <f t="shared" si="53"/>
        <v>0</v>
      </c>
    </row>
    <row r="1712" spans="1:11" ht="12.75" customHeight="1" x14ac:dyDescent="0.25">
      <c r="A1712" s="1" t="s">
        <v>1715</v>
      </c>
      <c r="B1712" s="3" t="s">
        <v>2162</v>
      </c>
      <c r="C1712" s="3" t="s">
        <v>2176</v>
      </c>
      <c r="D1712" s="1" t="s">
        <v>8</v>
      </c>
      <c r="E1712" s="1" t="s">
        <v>5</v>
      </c>
      <c r="F1712" s="6">
        <f>IFERROR(VLOOKUP(A1712,'[1]CONSOLIDADO PREVIDENCIARIO'!$F$5:$H$1810,2,FALSE),"")</f>
        <v>12826516.73</v>
      </c>
      <c r="G1712" s="6">
        <f>IFERROR(VLOOKUP(A1712,'[1]CONSOLIDADO PREVIDENCIARIO'!$F$5:$H$1810,3,FALSE),"")</f>
        <v>29325667.219999999</v>
      </c>
      <c r="H1712" s="6" t="str">
        <f>IFERROR(VLOOKUP(A1712,'[1]CONSOLIDADO FINANCEIRO'!$F$5:$H$288,2,FALSE),"")</f>
        <v/>
      </c>
      <c r="I1712" s="6" t="str">
        <f>IFERROR(VLOOKUP(A1712,'[1]CONSOLIDADO FINANCEIRO'!$F$5:$H$288,3,FALSE),"")</f>
        <v/>
      </c>
      <c r="J1712" s="6">
        <f t="shared" si="52"/>
        <v>12826516.73</v>
      </c>
      <c r="K1712" s="6">
        <f t="shared" si="53"/>
        <v>29325667.219999999</v>
      </c>
    </row>
    <row r="1713" spans="1:11" ht="12.75" customHeight="1" x14ac:dyDescent="0.25">
      <c r="A1713" s="1" t="s">
        <v>1716</v>
      </c>
      <c r="B1713" s="3" t="s">
        <v>2166</v>
      </c>
      <c r="C1713" s="3" t="s">
        <v>2182</v>
      </c>
      <c r="D1713" s="1" t="s">
        <v>8</v>
      </c>
      <c r="E1713" s="1" t="s">
        <v>15</v>
      </c>
      <c r="F1713" s="6">
        <f>IFERROR(VLOOKUP(A1713,'[1]CONSOLIDADO PREVIDENCIARIO'!$F$5:$H$1810,2,FALSE),"")</f>
        <v>1911672.17</v>
      </c>
      <c r="G1713" s="6">
        <f>IFERROR(VLOOKUP(A1713,'[1]CONSOLIDADO PREVIDENCIARIO'!$F$5:$H$1810,3,FALSE),"")</f>
        <v>712790.72</v>
      </c>
      <c r="H1713" s="6" t="str">
        <f>IFERROR(VLOOKUP(A1713,'[1]CONSOLIDADO FINANCEIRO'!$F$5:$H$288,2,FALSE),"")</f>
        <v/>
      </c>
      <c r="I1713" s="6" t="str">
        <f>IFERROR(VLOOKUP(A1713,'[1]CONSOLIDADO FINANCEIRO'!$F$5:$H$288,3,FALSE),"")</f>
        <v/>
      </c>
      <c r="J1713" s="6">
        <f t="shared" si="52"/>
        <v>1911672.17</v>
      </c>
      <c r="K1713" s="6">
        <f t="shared" si="53"/>
        <v>712790.72</v>
      </c>
    </row>
    <row r="1714" spans="1:11" ht="12.75" customHeight="1" x14ac:dyDescent="0.25">
      <c r="A1714" s="1" t="s">
        <v>1717</v>
      </c>
      <c r="B1714" s="3" t="s">
        <v>2153</v>
      </c>
      <c r="C1714" s="3" t="s">
        <v>2182</v>
      </c>
      <c r="D1714" s="1" t="s">
        <v>4</v>
      </c>
      <c r="E1714" s="1" t="s">
        <v>15</v>
      </c>
      <c r="F1714" s="6">
        <f>IFERROR(VLOOKUP(A1714,'[1]CONSOLIDADO PREVIDENCIARIO'!$F$5:$H$1810,2,FALSE),"")</f>
        <v>1147861.25</v>
      </c>
      <c r="G1714" s="6">
        <f>IFERROR(VLOOKUP(A1714,'[1]CONSOLIDADO PREVIDENCIARIO'!$F$5:$H$1810,3,FALSE),"")</f>
        <v>4075570.42</v>
      </c>
      <c r="H1714" s="6" t="str">
        <f>IFERROR(VLOOKUP(A1714,'[1]CONSOLIDADO FINANCEIRO'!$F$5:$H$288,2,FALSE),"")</f>
        <v/>
      </c>
      <c r="I1714" s="6" t="str">
        <f>IFERROR(VLOOKUP(A1714,'[1]CONSOLIDADO FINANCEIRO'!$F$5:$H$288,3,FALSE),"")</f>
        <v/>
      </c>
      <c r="J1714" s="6">
        <f t="shared" si="52"/>
        <v>1147861.25</v>
      </c>
      <c r="K1714" s="6">
        <f t="shared" si="53"/>
        <v>4075570.42</v>
      </c>
    </row>
    <row r="1715" spans="1:11" ht="12.75" customHeight="1" x14ac:dyDescent="0.25">
      <c r="A1715" s="1" t="s">
        <v>1718</v>
      </c>
      <c r="B1715" s="3" t="s">
        <v>2161</v>
      </c>
      <c r="C1715" s="3" t="s">
        <v>2182</v>
      </c>
      <c r="D1715" s="1" t="s">
        <v>66</v>
      </c>
      <c r="E1715" s="1" t="s">
        <v>66</v>
      </c>
      <c r="F1715" s="6">
        <f>IFERROR(VLOOKUP(A1715,'[1]CONSOLIDADO PREVIDENCIARIO'!$F$5:$H$1810,2,FALSE),"")</f>
        <v>1583196.1</v>
      </c>
      <c r="G1715" s="6">
        <f>IFERROR(VLOOKUP(A1715,'[1]CONSOLIDADO PREVIDENCIARIO'!$F$5:$H$1810,3,FALSE),"")</f>
        <v>0</v>
      </c>
      <c r="H1715" s="6" t="str">
        <f>IFERROR(VLOOKUP(A1715,'[1]CONSOLIDADO FINANCEIRO'!$F$5:$H$288,2,FALSE),"")</f>
        <v/>
      </c>
      <c r="I1715" s="6" t="str">
        <f>IFERROR(VLOOKUP(A1715,'[1]CONSOLIDADO FINANCEIRO'!$F$5:$H$288,3,FALSE),"")</f>
        <v/>
      </c>
      <c r="J1715" s="6">
        <f t="shared" si="52"/>
        <v>1583196.1</v>
      </c>
      <c r="K1715" s="6">
        <f t="shared" si="53"/>
        <v>0</v>
      </c>
    </row>
    <row r="1716" spans="1:11" ht="12.75" customHeight="1" x14ac:dyDescent="0.25">
      <c r="A1716" s="1" t="s">
        <v>1719</v>
      </c>
      <c r="B1716" s="3" t="s">
        <v>2174</v>
      </c>
      <c r="C1716" s="3" t="s">
        <v>2183</v>
      </c>
      <c r="D1716" s="1" t="s">
        <v>8</v>
      </c>
      <c r="E1716" s="1" t="s">
        <v>15</v>
      </c>
      <c r="F1716" s="6">
        <f>IFERROR(VLOOKUP(A1716,'[1]CONSOLIDADO PREVIDENCIARIO'!$F$5:$H$1810,2,FALSE),"")</f>
        <v>36116387.960000001</v>
      </c>
      <c r="G1716" s="6">
        <f>IFERROR(VLOOKUP(A1716,'[1]CONSOLIDADO PREVIDENCIARIO'!$F$5:$H$1810,3,FALSE),"")</f>
        <v>46934701.119999997</v>
      </c>
      <c r="H1716" s="6" t="str">
        <f>IFERROR(VLOOKUP(A1716,'[1]CONSOLIDADO FINANCEIRO'!$F$5:$H$288,2,FALSE),"")</f>
        <v/>
      </c>
      <c r="I1716" s="6" t="str">
        <f>IFERROR(VLOOKUP(A1716,'[1]CONSOLIDADO FINANCEIRO'!$F$5:$H$288,3,FALSE),"")</f>
        <v/>
      </c>
      <c r="J1716" s="6">
        <f t="shared" si="52"/>
        <v>36116387.960000001</v>
      </c>
      <c r="K1716" s="6">
        <f t="shared" si="53"/>
        <v>46934701.119999997</v>
      </c>
    </row>
    <row r="1717" spans="1:11" ht="12.75" customHeight="1" x14ac:dyDescent="0.25">
      <c r="A1717" s="1" t="s">
        <v>1720</v>
      </c>
      <c r="B1717" s="3" t="s">
        <v>2167</v>
      </c>
      <c r="C1717" s="3" t="s">
        <v>2182</v>
      </c>
      <c r="D1717" s="1" t="s">
        <v>8</v>
      </c>
      <c r="E1717" s="1" t="s">
        <v>5</v>
      </c>
      <c r="F1717" s="6">
        <f>IFERROR(VLOOKUP(A1717,'[1]CONSOLIDADO PREVIDENCIARIO'!$F$5:$H$1810,2,FALSE),"")</f>
        <v>7404131.8499999996</v>
      </c>
      <c r="G1717" s="6">
        <f>IFERROR(VLOOKUP(A1717,'[1]CONSOLIDADO PREVIDENCIARIO'!$F$5:$H$1810,3,FALSE),"")</f>
        <v>10020782.060000001</v>
      </c>
      <c r="H1717" s="6" t="str">
        <f>IFERROR(VLOOKUP(A1717,'[1]CONSOLIDADO FINANCEIRO'!$F$5:$H$288,2,FALSE),"")</f>
        <v/>
      </c>
      <c r="I1717" s="6" t="str">
        <f>IFERROR(VLOOKUP(A1717,'[1]CONSOLIDADO FINANCEIRO'!$F$5:$H$288,3,FALSE),"")</f>
        <v/>
      </c>
      <c r="J1717" s="6">
        <f t="shared" si="52"/>
        <v>7404131.8499999996</v>
      </c>
      <c r="K1717" s="6">
        <f t="shared" si="53"/>
        <v>10020782.060000001</v>
      </c>
    </row>
    <row r="1718" spans="1:11" ht="12.75" customHeight="1" x14ac:dyDescent="0.25">
      <c r="A1718" s="1" t="s">
        <v>1721</v>
      </c>
      <c r="B1718" s="3" t="s">
        <v>2156</v>
      </c>
      <c r="C1718" s="3" t="s">
        <v>2182</v>
      </c>
      <c r="D1718" s="1" t="s">
        <v>8</v>
      </c>
      <c r="E1718" s="1" t="s">
        <v>5</v>
      </c>
      <c r="F1718" s="6">
        <f>IFERROR(VLOOKUP(A1718,'[1]CONSOLIDADO PREVIDENCIARIO'!$F$5:$H$1810,2,FALSE),"")</f>
        <v>12441278.220000001</v>
      </c>
      <c r="G1718" s="6">
        <f>IFERROR(VLOOKUP(A1718,'[1]CONSOLIDADO PREVIDENCIARIO'!$F$5:$H$1810,3,FALSE),"")</f>
        <v>6595541.2999999998</v>
      </c>
      <c r="H1718" s="6" t="str">
        <f>IFERROR(VLOOKUP(A1718,'[1]CONSOLIDADO FINANCEIRO'!$F$5:$H$288,2,FALSE),"")</f>
        <v/>
      </c>
      <c r="I1718" s="6" t="str">
        <f>IFERROR(VLOOKUP(A1718,'[1]CONSOLIDADO FINANCEIRO'!$F$5:$H$288,3,FALSE),"")</f>
        <v/>
      </c>
      <c r="J1718" s="6">
        <f t="shared" si="52"/>
        <v>12441278.220000001</v>
      </c>
      <c r="K1718" s="6">
        <f t="shared" si="53"/>
        <v>6595541.2999999998</v>
      </c>
    </row>
    <row r="1719" spans="1:11" ht="12.75" customHeight="1" x14ac:dyDescent="0.25">
      <c r="A1719" s="1" t="s">
        <v>1722</v>
      </c>
      <c r="B1719" s="3" t="s">
        <v>2159</v>
      </c>
      <c r="C1719" s="3" t="s">
        <v>2176</v>
      </c>
      <c r="D1719" s="1" t="s">
        <v>8</v>
      </c>
      <c r="E1719" s="1" t="s">
        <v>5</v>
      </c>
      <c r="F1719" s="6">
        <f>IFERROR(VLOOKUP(A1719,'[1]CONSOLIDADO PREVIDENCIARIO'!$F$5:$H$1810,2,FALSE),"")</f>
        <v>3708008.16</v>
      </c>
      <c r="G1719" s="6">
        <f>IFERROR(VLOOKUP(A1719,'[1]CONSOLIDADO PREVIDENCIARIO'!$F$5:$H$1810,3,FALSE),"")</f>
        <v>4544862.21</v>
      </c>
      <c r="H1719" s="6" t="str">
        <f>IFERROR(VLOOKUP(A1719,'[1]CONSOLIDADO FINANCEIRO'!$F$5:$H$288,2,FALSE),"")</f>
        <v/>
      </c>
      <c r="I1719" s="6" t="str">
        <f>IFERROR(VLOOKUP(A1719,'[1]CONSOLIDADO FINANCEIRO'!$F$5:$H$288,3,FALSE),"")</f>
        <v/>
      </c>
      <c r="J1719" s="6">
        <f t="shared" si="52"/>
        <v>3708008.16</v>
      </c>
      <c r="K1719" s="6">
        <f t="shared" si="53"/>
        <v>4544862.21</v>
      </c>
    </row>
    <row r="1720" spans="1:11" ht="12.75" customHeight="1" x14ac:dyDescent="0.25">
      <c r="A1720" s="1" t="s">
        <v>1723</v>
      </c>
      <c r="B1720" s="3" t="s">
        <v>2174</v>
      </c>
      <c r="C1720" s="3" t="s">
        <v>2183</v>
      </c>
      <c r="D1720" s="1" t="s">
        <v>4</v>
      </c>
      <c r="E1720" s="1" t="s">
        <v>5</v>
      </c>
      <c r="F1720" s="6">
        <f>IFERROR(VLOOKUP(A1720,'[1]CONSOLIDADO PREVIDENCIARIO'!$F$5:$H$1810,2,FALSE),"")</f>
        <v>1175347.3500000001</v>
      </c>
      <c r="G1720" s="6">
        <f>IFERROR(VLOOKUP(A1720,'[1]CONSOLIDADO PREVIDENCIARIO'!$F$5:$H$1810,3,FALSE),"")</f>
        <v>2262114.88</v>
      </c>
      <c r="H1720" s="6" t="str">
        <f>IFERROR(VLOOKUP(A1720,'[1]CONSOLIDADO FINANCEIRO'!$F$5:$H$288,2,FALSE),"")</f>
        <v/>
      </c>
      <c r="I1720" s="6" t="str">
        <f>IFERROR(VLOOKUP(A1720,'[1]CONSOLIDADO FINANCEIRO'!$F$5:$H$288,3,FALSE),"")</f>
        <v/>
      </c>
      <c r="J1720" s="6">
        <f t="shared" si="52"/>
        <v>1175347.3500000001</v>
      </c>
      <c r="K1720" s="6">
        <f t="shared" si="53"/>
        <v>2262114.88</v>
      </c>
    </row>
    <row r="1721" spans="1:11" ht="12.75" customHeight="1" x14ac:dyDescent="0.25">
      <c r="A1721" s="1" t="s">
        <v>1724</v>
      </c>
      <c r="B1721" s="3" t="s">
        <v>2169</v>
      </c>
      <c r="C1721" s="3" t="s">
        <v>2183</v>
      </c>
      <c r="D1721" s="1" t="s">
        <v>4</v>
      </c>
      <c r="E1721" s="1" t="s">
        <v>5</v>
      </c>
      <c r="F1721" s="6">
        <f>IFERROR(VLOOKUP(A1721,'[1]CONSOLIDADO PREVIDENCIARIO'!$F$5:$H$1810,2,FALSE),"")</f>
        <v>801090.48</v>
      </c>
      <c r="G1721" s="6">
        <f>IFERROR(VLOOKUP(A1721,'[1]CONSOLIDADO PREVIDENCIARIO'!$F$5:$H$1810,3,FALSE),"")</f>
        <v>829392.61</v>
      </c>
      <c r="H1721" s="6" t="str">
        <f>IFERROR(VLOOKUP(A1721,'[1]CONSOLIDADO FINANCEIRO'!$F$5:$H$288,2,FALSE),"")</f>
        <v/>
      </c>
      <c r="I1721" s="6" t="str">
        <f>IFERROR(VLOOKUP(A1721,'[1]CONSOLIDADO FINANCEIRO'!$F$5:$H$288,3,FALSE),"")</f>
        <v/>
      </c>
      <c r="J1721" s="6">
        <f t="shared" si="52"/>
        <v>801090.48</v>
      </c>
      <c r="K1721" s="6">
        <f t="shared" si="53"/>
        <v>829392.61</v>
      </c>
    </row>
    <row r="1722" spans="1:11" ht="12.75" customHeight="1" x14ac:dyDescent="0.25">
      <c r="A1722" s="1" t="s">
        <v>1725</v>
      </c>
      <c r="B1722" s="3" t="s">
        <v>2157</v>
      </c>
      <c r="C1722" s="3" t="s">
        <v>2182</v>
      </c>
      <c r="D1722" s="1" t="s">
        <v>8</v>
      </c>
      <c r="E1722" s="1" t="s">
        <v>5</v>
      </c>
      <c r="F1722" s="6">
        <f>IFERROR(VLOOKUP(A1722,'[1]CONSOLIDADO PREVIDENCIARIO'!$F$5:$H$1810,2,FALSE),"")</f>
        <v>5333114.6100000003</v>
      </c>
      <c r="G1722" s="6">
        <f>IFERROR(VLOOKUP(A1722,'[1]CONSOLIDADO PREVIDENCIARIO'!$F$5:$H$1810,3,FALSE),"")</f>
        <v>4470381.33</v>
      </c>
      <c r="H1722" s="6" t="str">
        <f>IFERROR(VLOOKUP(A1722,'[1]CONSOLIDADO FINANCEIRO'!$F$5:$H$288,2,FALSE),"")</f>
        <v/>
      </c>
      <c r="I1722" s="6" t="str">
        <f>IFERROR(VLOOKUP(A1722,'[1]CONSOLIDADO FINANCEIRO'!$F$5:$H$288,3,FALSE),"")</f>
        <v/>
      </c>
      <c r="J1722" s="6">
        <f t="shared" si="52"/>
        <v>5333114.6100000003</v>
      </c>
      <c r="K1722" s="6">
        <f t="shared" si="53"/>
        <v>4470381.33</v>
      </c>
    </row>
    <row r="1723" spans="1:11" ht="12.75" customHeight="1" x14ac:dyDescent="0.25">
      <c r="A1723" s="1" t="s">
        <v>1726</v>
      </c>
      <c r="B1723" s="3" t="s">
        <v>2166</v>
      </c>
      <c r="C1723" s="3" t="s">
        <v>2182</v>
      </c>
      <c r="D1723" s="1" t="s">
        <v>8</v>
      </c>
      <c r="E1723" s="1" t="s">
        <v>5</v>
      </c>
      <c r="F1723" s="6">
        <f>IFERROR(VLOOKUP(A1723,'[1]CONSOLIDADO PREVIDENCIARIO'!$F$5:$H$1810,2,FALSE),"")</f>
        <v>12512268.93</v>
      </c>
      <c r="G1723" s="6">
        <f>IFERROR(VLOOKUP(A1723,'[1]CONSOLIDADO PREVIDENCIARIO'!$F$5:$H$1810,3,FALSE),"")</f>
        <v>11068462.869999999</v>
      </c>
      <c r="H1723" s="6" t="str">
        <f>IFERROR(VLOOKUP(A1723,'[1]CONSOLIDADO FINANCEIRO'!$F$5:$H$288,2,FALSE),"")</f>
        <v/>
      </c>
      <c r="I1723" s="6" t="str">
        <f>IFERROR(VLOOKUP(A1723,'[1]CONSOLIDADO FINANCEIRO'!$F$5:$H$288,3,FALSE),"")</f>
        <v/>
      </c>
      <c r="J1723" s="6">
        <f t="shared" si="52"/>
        <v>12512268.93</v>
      </c>
      <c r="K1723" s="6">
        <f t="shared" si="53"/>
        <v>11068462.869999999</v>
      </c>
    </row>
    <row r="1724" spans="1:11" ht="12.75" customHeight="1" x14ac:dyDescent="0.25">
      <c r="A1724" s="1" t="s">
        <v>1727</v>
      </c>
      <c r="B1724" s="3" t="s">
        <v>2177</v>
      </c>
      <c r="C1724" s="3" t="s">
        <v>2176</v>
      </c>
      <c r="D1724" s="1" t="s">
        <v>8</v>
      </c>
      <c r="E1724" s="1" t="s">
        <v>15</v>
      </c>
      <c r="F1724" s="6">
        <f>IFERROR(VLOOKUP(A1724,'[1]CONSOLIDADO PREVIDENCIARIO'!$F$5:$H$1810,2,FALSE),"")</f>
        <v>3276956.65</v>
      </c>
      <c r="G1724" s="6">
        <f>IFERROR(VLOOKUP(A1724,'[1]CONSOLIDADO PREVIDENCIARIO'!$F$5:$H$1810,3,FALSE),"")</f>
        <v>5001435.18</v>
      </c>
      <c r="H1724" s="6" t="str">
        <f>IFERROR(VLOOKUP(A1724,'[1]CONSOLIDADO FINANCEIRO'!$F$5:$H$288,2,FALSE),"")</f>
        <v/>
      </c>
      <c r="I1724" s="6" t="str">
        <f>IFERROR(VLOOKUP(A1724,'[1]CONSOLIDADO FINANCEIRO'!$F$5:$H$288,3,FALSE),"")</f>
        <v/>
      </c>
      <c r="J1724" s="6">
        <f t="shared" si="52"/>
        <v>3276956.65</v>
      </c>
      <c r="K1724" s="6">
        <f t="shared" si="53"/>
        <v>5001435.18</v>
      </c>
    </row>
    <row r="1725" spans="1:11" ht="12.75" customHeight="1" x14ac:dyDescent="0.25">
      <c r="A1725" s="1" t="s">
        <v>1728</v>
      </c>
      <c r="B1725" s="3" t="s">
        <v>2178</v>
      </c>
      <c r="C1725" s="3" t="s">
        <v>2181</v>
      </c>
      <c r="D1725" s="1" t="s">
        <v>4</v>
      </c>
      <c r="E1725" s="1" t="s">
        <v>5</v>
      </c>
      <c r="F1725" s="6">
        <f>IFERROR(VLOOKUP(A1725,'[1]CONSOLIDADO PREVIDENCIARIO'!$F$5:$H$1810,2,FALSE),"")</f>
        <v>260924.29</v>
      </c>
      <c r="G1725" s="6">
        <f>IFERROR(VLOOKUP(A1725,'[1]CONSOLIDADO PREVIDENCIARIO'!$F$5:$H$1810,3,FALSE),"")</f>
        <v>397007.14</v>
      </c>
      <c r="H1725" s="6" t="str">
        <f>IFERROR(VLOOKUP(A1725,'[1]CONSOLIDADO FINANCEIRO'!$F$5:$H$288,2,FALSE),"")</f>
        <v/>
      </c>
      <c r="I1725" s="6" t="str">
        <f>IFERROR(VLOOKUP(A1725,'[1]CONSOLIDADO FINANCEIRO'!$F$5:$H$288,3,FALSE),"")</f>
        <v/>
      </c>
      <c r="J1725" s="6">
        <f t="shared" si="52"/>
        <v>260924.29</v>
      </c>
      <c r="K1725" s="6">
        <f t="shared" si="53"/>
        <v>397007.14</v>
      </c>
    </row>
    <row r="1726" spans="1:11" ht="12.75" customHeight="1" x14ac:dyDescent="0.25">
      <c r="A1726" s="1" t="s">
        <v>1729</v>
      </c>
      <c r="B1726" s="3" t="s">
        <v>2164</v>
      </c>
      <c r="C1726" s="3" t="s">
        <v>2180</v>
      </c>
      <c r="D1726" s="1" t="s">
        <v>4</v>
      </c>
      <c r="E1726" s="1" t="s">
        <v>5</v>
      </c>
      <c r="F1726" s="6">
        <f>IFERROR(VLOOKUP(A1726,'[1]CONSOLIDADO PREVIDENCIARIO'!$F$5:$H$1810,2,FALSE),"")</f>
        <v>1029089.32</v>
      </c>
      <c r="G1726" s="6">
        <f>IFERROR(VLOOKUP(A1726,'[1]CONSOLIDADO PREVIDENCIARIO'!$F$5:$H$1810,3,FALSE),"")</f>
        <v>0</v>
      </c>
      <c r="H1726" s="6" t="str">
        <f>IFERROR(VLOOKUP(A1726,'[1]CONSOLIDADO FINANCEIRO'!$F$5:$H$288,2,FALSE),"")</f>
        <v/>
      </c>
      <c r="I1726" s="6" t="str">
        <f>IFERROR(VLOOKUP(A1726,'[1]CONSOLIDADO FINANCEIRO'!$F$5:$H$288,3,FALSE),"")</f>
        <v/>
      </c>
      <c r="J1726" s="6">
        <f t="shared" si="52"/>
        <v>1029089.32</v>
      </c>
      <c r="K1726" s="6">
        <f t="shared" si="53"/>
        <v>0</v>
      </c>
    </row>
    <row r="1727" spans="1:11" ht="12.75" customHeight="1" x14ac:dyDescent="0.25">
      <c r="A1727" s="1" t="s">
        <v>1730</v>
      </c>
      <c r="B1727" s="3" t="s">
        <v>2177</v>
      </c>
      <c r="C1727" s="3" t="s">
        <v>2176</v>
      </c>
      <c r="D1727" s="1" t="s">
        <v>4</v>
      </c>
      <c r="E1727" s="1" t="s">
        <v>15</v>
      </c>
      <c r="F1727" s="6" t="str">
        <f>IFERROR(VLOOKUP(A1727,'[1]CONSOLIDADO PREVIDENCIARIO'!$F$5:$H$1810,2,FALSE),"")</f>
        <v/>
      </c>
      <c r="G1727" s="6" t="str">
        <f>IFERROR(VLOOKUP(A1727,'[1]CONSOLIDADO PREVIDENCIARIO'!$F$5:$H$1810,3,FALSE),"")</f>
        <v/>
      </c>
      <c r="H1727" s="6" t="str">
        <f>IFERROR(VLOOKUP(A1727,'[1]CONSOLIDADO FINANCEIRO'!$F$5:$H$288,2,FALSE),"")</f>
        <v/>
      </c>
      <c r="I1727" s="6" t="str">
        <f>IFERROR(VLOOKUP(A1727,'[1]CONSOLIDADO FINANCEIRO'!$F$5:$H$288,3,FALSE),"")</f>
        <v/>
      </c>
      <c r="J1727" s="6">
        <f t="shared" si="52"/>
        <v>0</v>
      </c>
      <c r="K1727" s="6">
        <f t="shared" si="53"/>
        <v>0</v>
      </c>
    </row>
    <row r="1728" spans="1:11" ht="12.75" customHeight="1" x14ac:dyDescent="0.25">
      <c r="A1728" s="1" t="s">
        <v>1731</v>
      </c>
      <c r="B1728" s="3" t="s">
        <v>2174</v>
      </c>
      <c r="C1728" s="3" t="s">
        <v>2183</v>
      </c>
      <c r="D1728" s="1" t="s">
        <v>8</v>
      </c>
      <c r="E1728" s="1" t="s">
        <v>15</v>
      </c>
      <c r="F1728" s="6">
        <f>IFERROR(VLOOKUP(A1728,'[1]CONSOLIDADO PREVIDENCIARIO'!$F$5:$H$1810,2,FALSE),"")</f>
        <v>11989157.960000001</v>
      </c>
      <c r="G1728" s="6">
        <f>IFERROR(VLOOKUP(A1728,'[1]CONSOLIDADO PREVIDENCIARIO'!$F$5:$H$1810,3,FALSE),"")</f>
        <v>12903576.74</v>
      </c>
      <c r="H1728" s="6" t="str">
        <f>IFERROR(VLOOKUP(A1728,'[1]CONSOLIDADO FINANCEIRO'!$F$5:$H$288,2,FALSE),"")</f>
        <v/>
      </c>
      <c r="I1728" s="6" t="str">
        <f>IFERROR(VLOOKUP(A1728,'[1]CONSOLIDADO FINANCEIRO'!$F$5:$H$288,3,FALSE),"")</f>
        <v/>
      </c>
      <c r="J1728" s="6">
        <f t="shared" si="52"/>
        <v>11989157.960000001</v>
      </c>
      <c r="K1728" s="6">
        <f t="shared" si="53"/>
        <v>12903576.74</v>
      </c>
    </row>
    <row r="1729" spans="1:11" ht="12.75" customHeight="1" x14ac:dyDescent="0.25">
      <c r="A1729" s="1" t="s">
        <v>1732</v>
      </c>
      <c r="B1729" s="3" t="s">
        <v>2160</v>
      </c>
      <c r="C1729" s="3" t="s">
        <v>2180</v>
      </c>
      <c r="D1729" s="1" t="s">
        <v>4</v>
      </c>
      <c r="E1729" s="1" t="s">
        <v>5</v>
      </c>
      <c r="F1729" s="6">
        <f>IFERROR(VLOOKUP(A1729,'[1]CONSOLIDADO PREVIDENCIARIO'!$F$5:$H$1810,2,FALSE),"")</f>
        <v>464608.54</v>
      </c>
      <c r="G1729" s="6">
        <f>IFERROR(VLOOKUP(A1729,'[1]CONSOLIDADO PREVIDENCIARIO'!$F$5:$H$1810,3,FALSE),"")</f>
        <v>531098.28</v>
      </c>
      <c r="H1729" s="6" t="str">
        <f>IFERROR(VLOOKUP(A1729,'[1]CONSOLIDADO FINANCEIRO'!$F$5:$H$288,2,FALSE),"")</f>
        <v/>
      </c>
      <c r="I1729" s="6" t="str">
        <f>IFERROR(VLOOKUP(A1729,'[1]CONSOLIDADO FINANCEIRO'!$F$5:$H$288,3,FALSE),"")</f>
        <v/>
      </c>
      <c r="J1729" s="6">
        <f t="shared" si="52"/>
        <v>464608.54</v>
      </c>
      <c r="K1729" s="6">
        <f t="shared" si="53"/>
        <v>531098.28</v>
      </c>
    </row>
    <row r="1730" spans="1:11" ht="12.75" customHeight="1" x14ac:dyDescent="0.25">
      <c r="A1730" s="1" t="s">
        <v>1733</v>
      </c>
      <c r="B1730" s="3" t="s">
        <v>2177</v>
      </c>
      <c r="C1730" s="3" t="s">
        <v>2176</v>
      </c>
      <c r="D1730" s="1" t="s">
        <v>4</v>
      </c>
      <c r="E1730" s="1" t="s">
        <v>5</v>
      </c>
      <c r="F1730" s="6">
        <f>IFERROR(VLOOKUP(A1730,'[1]CONSOLIDADO PREVIDENCIARIO'!$F$5:$H$1810,2,FALSE),"")</f>
        <v>573129.07999999996</v>
      </c>
      <c r="G1730" s="6">
        <f>IFERROR(VLOOKUP(A1730,'[1]CONSOLIDADO PREVIDENCIARIO'!$F$5:$H$1810,3,FALSE),"")</f>
        <v>825207.94</v>
      </c>
      <c r="H1730" s="6" t="str">
        <f>IFERROR(VLOOKUP(A1730,'[1]CONSOLIDADO FINANCEIRO'!$F$5:$H$288,2,FALSE),"")</f>
        <v/>
      </c>
      <c r="I1730" s="6" t="str">
        <f>IFERROR(VLOOKUP(A1730,'[1]CONSOLIDADO FINANCEIRO'!$F$5:$H$288,3,FALSE),"")</f>
        <v/>
      </c>
      <c r="J1730" s="6">
        <f t="shared" si="52"/>
        <v>573129.07999999996</v>
      </c>
      <c r="K1730" s="6">
        <f t="shared" si="53"/>
        <v>825207.94</v>
      </c>
    </row>
    <row r="1731" spans="1:11" ht="12.75" customHeight="1" x14ac:dyDescent="0.25">
      <c r="A1731" s="1" t="s">
        <v>1734</v>
      </c>
      <c r="B1731" s="3" t="s">
        <v>2164</v>
      </c>
      <c r="C1731" s="3" t="s">
        <v>2180</v>
      </c>
      <c r="D1731" s="1" t="s">
        <v>4</v>
      </c>
      <c r="E1731" s="1" t="s">
        <v>5</v>
      </c>
      <c r="F1731" s="6">
        <f>IFERROR(VLOOKUP(A1731,'[1]CONSOLIDADO PREVIDENCIARIO'!$F$5:$H$1810,2,FALSE),"")</f>
        <v>1524359.86</v>
      </c>
      <c r="G1731" s="6">
        <f>IFERROR(VLOOKUP(A1731,'[1]CONSOLIDADO PREVIDENCIARIO'!$F$5:$H$1810,3,FALSE),"")</f>
        <v>1911291.53</v>
      </c>
      <c r="H1731" s="6" t="str">
        <f>IFERROR(VLOOKUP(A1731,'[1]CONSOLIDADO FINANCEIRO'!$F$5:$H$288,2,FALSE),"")</f>
        <v/>
      </c>
      <c r="I1731" s="6" t="str">
        <f>IFERROR(VLOOKUP(A1731,'[1]CONSOLIDADO FINANCEIRO'!$F$5:$H$288,3,FALSE),"")</f>
        <v/>
      </c>
      <c r="J1731" s="6">
        <f t="shared" si="52"/>
        <v>1524359.86</v>
      </c>
      <c r="K1731" s="6">
        <f t="shared" si="53"/>
        <v>1911291.53</v>
      </c>
    </row>
    <row r="1732" spans="1:11" ht="12.75" customHeight="1" x14ac:dyDescent="0.25">
      <c r="A1732" s="1" t="s">
        <v>1735</v>
      </c>
      <c r="B1732" s="3" t="s">
        <v>2167</v>
      </c>
      <c r="C1732" s="3" t="s">
        <v>2182</v>
      </c>
      <c r="D1732" s="1" t="s">
        <v>4</v>
      </c>
      <c r="E1732" s="1" t="s">
        <v>15</v>
      </c>
      <c r="F1732" s="6" t="str">
        <f>IFERROR(VLOOKUP(A1732,'[1]CONSOLIDADO PREVIDENCIARIO'!$F$5:$H$1810,2,FALSE),"")</f>
        <v/>
      </c>
      <c r="G1732" s="6" t="str">
        <f>IFERROR(VLOOKUP(A1732,'[1]CONSOLIDADO PREVIDENCIARIO'!$F$5:$H$1810,3,FALSE),"")</f>
        <v/>
      </c>
      <c r="H1732" s="6" t="str">
        <f>IFERROR(VLOOKUP(A1732,'[1]CONSOLIDADO FINANCEIRO'!$F$5:$H$288,2,FALSE),"")</f>
        <v/>
      </c>
      <c r="I1732" s="6" t="str">
        <f>IFERROR(VLOOKUP(A1732,'[1]CONSOLIDADO FINANCEIRO'!$F$5:$H$288,3,FALSE),"")</f>
        <v/>
      </c>
      <c r="J1732" s="6">
        <f t="shared" si="52"/>
        <v>0</v>
      </c>
      <c r="K1732" s="6">
        <f t="shared" si="53"/>
        <v>0</v>
      </c>
    </row>
    <row r="1733" spans="1:11" ht="12.75" customHeight="1" x14ac:dyDescent="0.25">
      <c r="A1733" s="1" t="s">
        <v>1736</v>
      </c>
      <c r="B1733" s="3" t="s">
        <v>2160</v>
      </c>
      <c r="C1733" s="3" t="s">
        <v>2180</v>
      </c>
      <c r="D1733" s="1" t="s">
        <v>4</v>
      </c>
      <c r="E1733" s="1" t="s">
        <v>15</v>
      </c>
      <c r="F1733" s="6">
        <f>IFERROR(VLOOKUP(A1733,'[1]CONSOLIDADO PREVIDENCIARIO'!$F$5:$H$1810,2,FALSE),"")</f>
        <v>1317441.3400000001</v>
      </c>
      <c r="G1733" s="6">
        <f>IFERROR(VLOOKUP(A1733,'[1]CONSOLIDADO PREVIDENCIARIO'!$F$5:$H$1810,3,FALSE),"")</f>
        <v>3899211.04</v>
      </c>
      <c r="H1733" s="6" t="str">
        <f>IFERROR(VLOOKUP(A1733,'[1]CONSOLIDADO FINANCEIRO'!$F$5:$H$288,2,FALSE),"")</f>
        <v/>
      </c>
      <c r="I1733" s="6" t="str">
        <f>IFERROR(VLOOKUP(A1733,'[1]CONSOLIDADO FINANCEIRO'!$F$5:$H$288,3,FALSE),"")</f>
        <v/>
      </c>
      <c r="J1733" s="6">
        <f t="shared" si="52"/>
        <v>1317441.3400000001</v>
      </c>
      <c r="K1733" s="6">
        <f t="shared" si="53"/>
        <v>3899211.04</v>
      </c>
    </row>
    <row r="1734" spans="1:11" ht="12.75" customHeight="1" x14ac:dyDescent="0.25">
      <c r="A1734" s="1" t="s">
        <v>1737</v>
      </c>
      <c r="B1734" s="3" t="s">
        <v>2162</v>
      </c>
      <c r="C1734" s="3" t="s">
        <v>2176</v>
      </c>
      <c r="D1734" s="1" t="s">
        <v>8</v>
      </c>
      <c r="E1734" s="1" t="s">
        <v>15</v>
      </c>
      <c r="F1734" s="6">
        <f>IFERROR(VLOOKUP(A1734,'[1]CONSOLIDADO PREVIDENCIARIO'!$F$5:$H$1810,2,FALSE),"")</f>
        <v>4284543.62</v>
      </c>
      <c r="G1734" s="6">
        <f>IFERROR(VLOOKUP(A1734,'[1]CONSOLIDADO PREVIDENCIARIO'!$F$5:$H$1810,3,FALSE),"")</f>
        <v>15866355.84</v>
      </c>
      <c r="H1734" s="6" t="str">
        <f>IFERROR(VLOOKUP(A1734,'[1]CONSOLIDADO FINANCEIRO'!$F$5:$H$288,2,FALSE),"")</f>
        <v/>
      </c>
      <c r="I1734" s="6" t="str">
        <f>IFERROR(VLOOKUP(A1734,'[1]CONSOLIDADO FINANCEIRO'!$F$5:$H$288,3,FALSE),"")</f>
        <v/>
      </c>
      <c r="J1734" s="6">
        <f t="shared" ref="J1734:J1797" si="54">SUM(F1734,H1734)</f>
        <v>4284543.62</v>
      </c>
      <c r="K1734" s="6">
        <f t="shared" ref="K1734:K1797" si="55">SUM(G1734,I1734)</f>
        <v>15866355.84</v>
      </c>
    </row>
    <row r="1735" spans="1:11" ht="12.75" customHeight="1" x14ac:dyDescent="0.25">
      <c r="A1735" s="1" t="s">
        <v>1738</v>
      </c>
      <c r="B1735" s="3" t="s">
        <v>2174</v>
      </c>
      <c r="C1735" s="3" t="s">
        <v>2183</v>
      </c>
      <c r="D1735" s="1" t="s">
        <v>8</v>
      </c>
      <c r="E1735" s="1" t="s">
        <v>15</v>
      </c>
      <c r="F1735" s="6">
        <f>IFERROR(VLOOKUP(A1735,'[1]CONSOLIDADO PREVIDENCIARIO'!$F$5:$H$1810,2,FALSE),"")</f>
        <v>2411406.7599999998</v>
      </c>
      <c r="G1735" s="6">
        <f>IFERROR(VLOOKUP(A1735,'[1]CONSOLIDADO PREVIDENCIARIO'!$F$5:$H$1810,3,FALSE),"")</f>
        <v>4863202.72</v>
      </c>
      <c r="H1735" s="6">
        <f>IFERROR(VLOOKUP(A1735,'[1]CONSOLIDADO FINANCEIRO'!$F$5:$H$288,2,FALSE),"")</f>
        <v>2617286.5</v>
      </c>
      <c r="I1735" s="6">
        <f>IFERROR(VLOOKUP(A1735,'[1]CONSOLIDADO FINANCEIRO'!$F$5:$H$288,3,FALSE),"")</f>
        <v>15563156.130000001</v>
      </c>
      <c r="J1735" s="6">
        <f t="shared" si="54"/>
        <v>5028693.26</v>
      </c>
      <c r="K1735" s="6">
        <f t="shared" si="55"/>
        <v>20426358.850000001</v>
      </c>
    </row>
    <row r="1736" spans="1:11" ht="12.75" customHeight="1" x14ac:dyDescent="0.25">
      <c r="A1736" s="1" t="s">
        <v>1739</v>
      </c>
      <c r="B1736" s="3" t="s">
        <v>2155</v>
      </c>
      <c r="C1736" s="3" t="s">
        <v>2181</v>
      </c>
      <c r="D1736" s="1" t="s">
        <v>8</v>
      </c>
      <c r="E1736" s="1" t="s">
        <v>5</v>
      </c>
      <c r="F1736" s="6">
        <f>IFERROR(VLOOKUP(A1736,'[1]CONSOLIDADO PREVIDENCIARIO'!$F$5:$H$1810,2,FALSE),"")</f>
        <v>12116756.449999999</v>
      </c>
      <c r="G1736" s="6">
        <f>IFERROR(VLOOKUP(A1736,'[1]CONSOLIDADO PREVIDENCIARIO'!$F$5:$H$1810,3,FALSE),"")</f>
        <v>11986241.66</v>
      </c>
      <c r="H1736" s="6" t="str">
        <f>IFERROR(VLOOKUP(A1736,'[1]CONSOLIDADO FINANCEIRO'!$F$5:$H$288,2,FALSE),"")</f>
        <v/>
      </c>
      <c r="I1736" s="6" t="str">
        <f>IFERROR(VLOOKUP(A1736,'[1]CONSOLIDADO FINANCEIRO'!$F$5:$H$288,3,FALSE),"")</f>
        <v/>
      </c>
      <c r="J1736" s="6">
        <f t="shared" si="54"/>
        <v>12116756.449999999</v>
      </c>
      <c r="K1736" s="6">
        <f t="shared" si="55"/>
        <v>11986241.66</v>
      </c>
    </row>
    <row r="1737" spans="1:11" ht="12.75" customHeight="1" x14ac:dyDescent="0.25">
      <c r="A1737" s="1" t="s">
        <v>1740</v>
      </c>
      <c r="B1737" s="3" t="s">
        <v>2174</v>
      </c>
      <c r="C1737" s="3" t="s">
        <v>2183</v>
      </c>
      <c r="D1737" s="1" t="s">
        <v>4</v>
      </c>
      <c r="E1737" s="1" t="s">
        <v>15</v>
      </c>
      <c r="F1737" s="6">
        <f>IFERROR(VLOOKUP(A1737,'[1]CONSOLIDADO PREVIDENCIARIO'!$F$5:$H$1810,2,FALSE),"")</f>
        <v>1444810.92</v>
      </c>
      <c r="G1737" s="6">
        <f>IFERROR(VLOOKUP(A1737,'[1]CONSOLIDADO PREVIDENCIARIO'!$F$5:$H$1810,3,FALSE),"")</f>
        <v>1967557.16</v>
      </c>
      <c r="H1737" s="6" t="str">
        <f>IFERROR(VLOOKUP(A1737,'[1]CONSOLIDADO FINANCEIRO'!$F$5:$H$288,2,FALSE),"")</f>
        <v/>
      </c>
      <c r="I1737" s="6" t="str">
        <f>IFERROR(VLOOKUP(A1737,'[1]CONSOLIDADO FINANCEIRO'!$F$5:$H$288,3,FALSE),"")</f>
        <v/>
      </c>
      <c r="J1737" s="6">
        <f t="shared" si="54"/>
        <v>1444810.92</v>
      </c>
      <c r="K1737" s="6">
        <f t="shared" si="55"/>
        <v>1967557.16</v>
      </c>
    </row>
    <row r="1738" spans="1:11" ht="12.75" customHeight="1" x14ac:dyDescent="0.25">
      <c r="A1738" s="1" t="s">
        <v>1741</v>
      </c>
      <c r="B1738" s="3" t="s">
        <v>2177</v>
      </c>
      <c r="C1738" s="3" t="s">
        <v>2176</v>
      </c>
      <c r="D1738" s="1" t="s">
        <v>89</v>
      </c>
      <c r="E1738" s="1" t="s">
        <v>5</v>
      </c>
      <c r="F1738" s="6">
        <f>IFERROR(VLOOKUP(A1738,'[1]CONSOLIDADO PREVIDENCIARIO'!$F$5:$H$1810,2,FALSE),"")</f>
        <v>45604257.909999996</v>
      </c>
      <c r="G1738" s="6">
        <f>IFERROR(VLOOKUP(A1738,'[1]CONSOLIDADO PREVIDENCIARIO'!$F$5:$H$1810,3,FALSE),"")</f>
        <v>46316953.43</v>
      </c>
      <c r="H1738" s="6" t="str">
        <f>IFERROR(VLOOKUP(A1738,'[1]CONSOLIDADO FINANCEIRO'!$F$5:$H$288,2,FALSE),"")</f>
        <v/>
      </c>
      <c r="I1738" s="6" t="str">
        <f>IFERROR(VLOOKUP(A1738,'[1]CONSOLIDADO FINANCEIRO'!$F$5:$H$288,3,FALSE),"")</f>
        <v/>
      </c>
      <c r="J1738" s="6">
        <f t="shared" si="54"/>
        <v>45604257.909999996</v>
      </c>
      <c r="K1738" s="6">
        <f t="shared" si="55"/>
        <v>46316953.43</v>
      </c>
    </row>
    <row r="1739" spans="1:11" ht="12.75" customHeight="1" x14ac:dyDescent="0.25">
      <c r="A1739" s="1" t="s">
        <v>1742</v>
      </c>
      <c r="B1739" s="3" t="s">
        <v>2165</v>
      </c>
      <c r="C1739" s="3" t="s">
        <v>2181</v>
      </c>
      <c r="D1739" s="1" t="s">
        <v>8</v>
      </c>
      <c r="E1739" s="1" t="s">
        <v>5</v>
      </c>
      <c r="F1739" s="6" t="str">
        <f>IFERROR(VLOOKUP(A1739,'[1]CONSOLIDADO PREVIDENCIARIO'!$F$5:$H$1810,2,FALSE),"")</f>
        <v/>
      </c>
      <c r="G1739" s="6" t="str">
        <f>IFERROR(VLOOKUP(A1739,'[1]CONSOLIDADO PREVIDENCIARIO'!$F$5:$H$1810,3,FALSE),"")</f>
        <v/>
      </c>
      <c r="H1739" s="6" t="str">
        <f>IFERROR(VLOOKUP(A1739,'[1]CONSOLIDADO FINANCEIRO'!$F$5:$H$288,2,FALSE),"")</f>
        <v/>
      </c>
      <c r="I1739" s="6" t="str">
        <f>IFERROR(VLOOKUP(A1739,'[1]CONSOLIDADO FINANCEIRO'!$F$5:$H$288,3,FALSE),"")</f>
        <v/>
      </c>
      <c r="J1739" s="6">
        <f t="shared" si="54"/>
        <v>0</v>
      </c>
      <c r="K1739" s="6">
        <f t="shared" si="55"/>
        <v>0</v>
      </c>
    </row>
    <row r="1740" spans="1:11" ht="12.75" customHeight="1" x14ac:dyDescent="0.25">
      <c r="A1740" s="1" t="s">
        <v>1743</v>
      </c>
      <c r="B1740" s="3" t="s">
        <v>2157</v>
      </c>
      <c r="C1740" s="3" t="s">
        <v>2182</v>
      </c>
      <c r="D1740" s="1" t="s">
        <v>8</v>
      </c>
      <c r="E1740" s="1" t="s">
        <v>5</v>
      </c>
      <c r="F1740" s="6">
        <f>IFERROR(VLOOKUP(A1740,'[1]CONSOLIDADO PREVIDENCIARIO'!$F$5:$H$1810,2,FALSE),"")</f>
        <v>2991564.03</v>
      </c>
      <c r="G1740" s="6">
        <f>IFERROR(VLOOKUP(A1740,'[1]CONSOLIDADO PREVIDENCIARIO'!$F$5:$H$1810,3,FALSE),"")</f>
        <v>7511332.8700000001</v>
      </c>
      <c r="H1740" s="6" t="str">
        <f>IFERROR(VLOOKUP(A1740,'[1]CONSOLIDADO FINANCEIRO'!$F$5:$H$288,2,FALSE),"")</f>
        <v/>
      </c>
      <c r="I1740" s="6" t="str">
        <f>IFERROR(VLOOKUP(A1740,'[1]CONSOLIDADO FINANCEIRO'!$F$5:$H$288,3,FALSE),"")</f>
        <v/>
      </c>
      <c r="J1740" s="6">
        <f t="shared" si="54"/>
        <v>2991564.03</v>
      </c>
      <c r="K1740" s="6">
        <f t="shared" si="55"/>
        <v>7511332.8700000001</v>
      </c>
    </row>
    <row r="1741" spans="1:11" ht="12.75" customHeight="1" x14ac:dyDescent="0.25">
      <c r="A1741" s="1" t="s">
        <v>1744</v>
      </c>
      <c r="B1741" s="3" t="s">
        <v>2169</v>
      </c>
      <c r="C1741" s="3" t="s">
        <v>2183</v>
      </c>
      <c r="D1741" s="1" t="s">
        <v>4</v>
      </c>
      <c r="E1741" s="1" t="s">
        <v>5</v>
      </c>
      <c r="F1741" s="6" t="str">
        <f>IFERROR(VLOOKUP(A1741,'[1]CONSOLIDADO PREVIDENCIARIO'!$F$5:$H$1810,2,FALSE),"")</f>
        <v/>
      </c>
      <c r="G1741" s="6" t="str">
        <f>IFERROR(VLOOKUP(A1741,'[1]CONSOLIDADO PREVIDENCIARIO'!$F$5:$H$1810,3,FALSE),"")</f>
        <v/>
      </c>
      <c r="H1741" s="6" t="str">
        <f>IFERROR(VLOOKUP(A1741,'[1]CONSOLIDADO FINANCEIRO'!$F$5:$H$288,2,FALSE),"")</f>
        <v/>
      </c>
      <c r="I1741" s="6" t="str">
        <f>IFERROR(VLOOKUP(A1741,'[1]CONSOLIDADO FINANCEIRO'!$F$5:$H$288,3,FALSE),"")</f>
        <v/>
      </c>
      <c r="J1741" s="6">
        <f t="shared" si="54"/>
        <v>0</v>
      </c>
      <c r="K1741" s="6">
        <f t="shared" si="55"/>
        <v>0</v>
      </c>
    </row>
    <row r="1742" spans="1:11" ht="12.75" customHeight="1" x14ac:dyDescent="0.25">
      <c r="A1742" s="1" t="s">
        <v>1745</v>
      </c>
      <c r="B1742" s="3" t="s">
        <v>2174</v>
      </c>
      <c r="C1742" s="3" t="s">
        <v>2183</v>
      </c>
      <c r="D1742" s="1" t="s">
        <v>8</v>
      </c>
      <c r="E1742" s="1" t="s">
        <v>15</v>
      </c>
      <c r="F1742" s="6">
        <f>IFERROR(VLOOKUP(A1742,'[1]CONSOLIDADO PREVIDENCIARIO'!$F$5:$H$1810,2,FALSE),"")</f>
        <v>10448592.039999999</v>
      </c>
      <c r="G1742" s="6">
        <f>IFERROR(VLOOKUP(A1742,'[1]CONSOLIDADO PREVIDENCIARIO'!$F$5:$H$1810,3,FALSE),"")</f>
        <v>32173233.16</v>
      </c>
      <c r="H1742" s="6">
        <f>IFERROR(VLOOKUP(A1742,'[1]CONSOLIDADO FINANCEIRO'!$F$5:$H$288,2,FALSE),"")</f>
        <v>1505288.6</v>
      </c>
      <c r="I1742" s="6">
        <f>IFERROR(VLOOKUP(A1742,'[1]CONSOLIDADO FINANCEIRO'!$F$5:$H$288,3,FALSE),"")</f>
        <v>3958039.75</v>
      </c>
      <c r="J1742" s="6">
        <f t="shared" si="54"/>
        <v>11953880.639999999</v>
      </c>
      <c r="K1742" s="6">
        <f t="shared" si="55"/>
        <v>36131272.909999996</v>
      </c>
    </row>
    <row r="1743" spans="1:11" ht="12.75" customHeight="1" x14ac:dyDescent="0.25">
      <c r="A1743" s="1" t="s">
        <v>1746</v>
      </c>
      <c r="B1743" s="3" t="s">
        <v>2161</v>
      </c>
      <c r="C1743" s="3" t="s">
        <v>2182</v>
      </c>
      <c r="D1743" s="1" t="s">
        <v>66</v>
      </c>
      <c r="E1743" s="1" t="s">
        <v>66</v>
      </c>
      <c r="F1743" s="6" t="str">
        <f>IFERROR(VLOOKUP(A1743,'[1]CONSOLIDADO PREVIDENCIARIO'!$F$5:$H$1810,2,FALSE),"")</f>
        <v/>
      </c>
      <c r="G1743" s="6" t="str">
        <f>IFERROR(VLOOKUP(A1743,'[1]CONSOLIDADO PREVIDENCIARIO'!$F$5:$H$1810,3,FALSE),"")</f>
        <v/>
      </c>
      <c r="H1743" s="6" t="str">
        <f>IFERROR(VLOOKUP(A1743,'[1]CONSOLIDADO FINANCEIRO'!$F$5:$H$288,2,FALSE),"")</f>
        <v/>
      </c>
      <c r="I1743" s="6" t="str">
        <f>IFERROR(VLOOKUP(A1743,'[1]CONSOLIDADO FINANCEIRO'!$F$5:$H$288,3,FALSE),"")</f>
        <v/>
      </c>
      <c r="J1743" s="6">
        <f t="shared" si="54"/>
        <v>0</v>
      </c>
      <c r="K1743" s="6">
        <f t="shared" si="55"/>
        <v>0</v>
      </c>
    </row>
    <row r="1744" spans="1:11" ht="12.75" customHeight="1" x14ac:dyDescent="0.25">
      <c r="A1744" s="1" t="s">
        <v>1747</v>
      </c>
      <c r="B1744" s="3" t="s">
        <v>2153</v>
      </c>
      <c r="C1744" s="3" t="s">
        <v>2182</v>
      </c>
      <c r="D1744" s="1" t="s">
        <v>8</v>
      </c>
      <c r="E1744" s="1" t="s">
        <v>5</v>
      </c>
      <c r="F1744" s="6">
        <f>IFERROR(VLOOKUP(A1744,'[1]CONSOLIDADO PREVIDENCIARIO'!$F$5:$H$1810,2,FALSE),"")</f>
        <v>1440401.54</v>
      </c>
      <c r="G1744" s="6">
        <f>IFERROR(VLOOKUP(A1744,'[1]CONSOLIDADO PREVIDENCIARIO'!$F$5:$H$1810,3,FALSE),"")</f>
        <v>0</v>
      </c>
      <c r="H1744" s="6" t="str">
        <f>IFERROR(VLOOKUP(A1744,'[1]CONSOLIDADO FINANCEIRO'!$F$5:$H$288,2,FALSE),"")</f>
        <v/>
      </c>
      <c r="I1744" s="6" t="str">
        <f>IFERROR(VLOOKUP(A1744,'[1]CONSOLIDADO FINANCEIRO'!$F$5:$H$288,3,FALSE),"")</f>
        <v/>
      </c>
      <c r="J1744" s="6">
        <f t="shared" si="54"/>
        <v>1440401.54</v>
      </c>
      <c r="K1744" s="6">
        <f t="shared" si="55"/>
        <v>0</v>
      </c>
    </row>
    <row r="1745" spans="1:11" ht="12.75" customHeight="1" x14ac:dyDescent="0.25">
      <c r="A1745" s="1" t="s">
        <v>1748</v>
      </c>
      <c r="B1745" s="3" t="s">
        <v>2174</v>
      </c>
      <c r="C1745" s="3" t="s">
        <v>2183</v>
      </c>
      <c r="D1745" s="1" t="s">
        <v>8</v>
      </c>
      <c r="E1745" s="1" t="s">
        <v>15</v>
      </c>
      <c r="F1745" s="6">
        <f>IFERROR(VLOOKUP(A1745,'[1]CONSOLIDADO PREVIDENCIARIO'!$F$5:$H$1810,2,FALSE),"")</f>
        <v>6335955.9900000002</v>
      </c>
      <c r="G1745" s="6">
        <f>IFERROR(VLOOKUP(A1745,'[1]CONSOLIDADO PREVIDENCIARIO'!$F$5:$H$1810,3,FALSE),"")</f>
        <v>15918923.050000001</v>
      </c>
      <c r="H1745" s="6" t="str">
        <f>IFERROR(VLOOKUP(A1745,'[1]CONSOLIDADO FINANCEIRO'!$F$5:$H$288,2,FALSE),"")</f>
        <v/>
      </c>
      <c r="I1745" s="6" t="str">
        <f>IFERROR(VLOOKUP(A1745,'[1]CONSOLIDADO FINANCEIRO'!$F$5:$H$288,3,FALSE),"")</f>
        <v/>
      </c>
      <c r="J1745" s="6">
        <f t="shared" si="54"/>
        <v>6335955.9900000002</v>
      </c>
      <c r="K1745" s="6">
        <f t="shared" si="55"/>
        <v>15918923.050000001</v>
      </c>
    </row>
    <row r="1746" spans="1:11" ht="12.75" customHeight="1" x14ac:dyDescent="0.25">
      <c r="A1746" s="1" t="s">
        <v>1749</v>
      </c>
      <c r="B1746" s="3" t="s">
        <v>2164</v>
      </c>
      <c r="C1746" s="3" t="s">
        <v>2180</v>
      </c>
      <c r="D1746" s="1" t="s">
        <v>4</v>
      </c>
      <c r="E1746" s="1" t="s">
        <v>5</v>
      </c>
      <c r="F1746" s="6">
        <f>IFERROR(VLOOKUP(A1746,'[1]CONSOLIDADO PREVIDENCIARIO'!$F$5:$H$1810,2,FALSE),"")</f>
        <v>942899.69</v>
      </c>
      <c r="G1746" s="6">
        <f>IFERROR(VLOOKUP(A1746,'[1]CONSOLIDADO PREVIDENCIARIO'!$F$5:$H$1810,3,FALSE),"")</f>
        <v>718519.99</v>
      </c>
      <c r="H1746" s="6" t="str">
        <f>IFERROR(VLOOKUP(A1746,'[1]CONSOLIDADO FINANCEIRO'!$F$5:$H$288,2,FALSE),"")</f>
        <v/>
      </c>
      <c r="I1746" s="6" t="str">
        <f>IFERROR(VLOOKUP(A1746,'[1]CONSOLIDADO FINANCEIRO'!$F$5:$H$288,3,FALSE),"")</f>
        <v/>
      </c>
      <c r="J1746" s="6">
        <f t="shared" si="54"/>
        <v>942899.69</v>
      </c>
      <c r="K1746" s="6">
        <f t="shared" si="55"/>
        <v>718519.99</v>
      </c>
    </row>
    <row r="1747" spans="1:11" ht="12.75" customHeight="1" x14ac:dyDescent="0.25">
      <c r="A1747" s="1" t="s">
        <v>1750</v>
      </c>
      <c r="B1747" s="3" t="s">
        <v>2175</v>
      </c>
      <c r="C1747" s="3" t="s">
        <v>2183</v>
      </c>
      <c r="D1747" s="1" t="s">
        <v>8</v>
      </c>
      <c r="E1747" s="1" t="s">
        <v>5</v>
      </c>
      <c r="F1747" s="6">
        <f>IFERROR(VLOOKUP(A1747,'[1]CONSOLIDADO PREVIDENCIARIO'!$F$5:$H$1810,2,FALSE),"")</f>
        <v>2886285.18</v>
      </c>
      <c r="G1747" s="6">
        <f>IFERROR(VLOOKUP(A1747,'[1]CONSOLIDADO PREVIDENCIARIO'!$F$5:$H$1810,3,FALSE),"")</f>
        <v>4336950.1100000003</v>
      </c>
      <c r="H1747" s="6" t="str">
        <f>IFERROR(VLOOKUP(A1747,'[1]CONSOLIDADO FINANCEIRO'!$F$5:$H$288,2,FALSE),"")</f>
        <v/>
      </c>
      <c r="I1747" s="6" t="str">
        <f>IFERROR(VLOOKUP(A1747,'[1]CONSOLIDADO FINANCEIRO'!$F$5:$H$288,3,FALSE),"")</f>
        <v/>
      </c>
      <c r="J1747" s="6">
        <f t="shared" si="54"/>
        <v>2886285.18</v>
      </c>
      <c r="K1747" s="6">
        <f t="shared" si="55"/>
        <v>4336950.1100000003</v>
      </c>
    </row>
    <row r="1748" spans="1:11" ht="12.75" customHeight="1" x14ac:dyDescent="0.25">
      <c r="A1748" s="1" t="s">
        <v>1751</v>
      </c>
      <c r="B1748" s="3" t="s">
        <v>2177</v>
      </c>
      <c r="C1748" s="3" t="s">
        <v>2176</v>
      </c>
      <c r="D1748" s="1" t="s">
        <v>89</v>
      </c>
      <c r="E1748" s="1" t="s">
        <v>15</v>
      </c>
      <c r="F1748" s="6">
        <f>IFERROR(VLOOKUP(A1748,'[1]CONSOLIDADO PREVIDENCIARIO'!$F$5:$H$1810,2,FALSE),"")</f>
        <v>76384950.670000002</v>
      </c>
      <c r="G1748" s="6">
        <f>IFERROR(VLOOKUP(A1748,'[1]CONSOLIDADO PREVIDENCIARIO'!$F$5:$H$1810,3,FALSE),"")</f>
        <v>123069757</v>
      </c>
      <c r="H1748" s="6" t="str">
        <f>IFERROR(VLOOKUP(A1748,'[1]CONSOLIDADO FINANCEIRO'!$F$5:$H$288,2,FALSE),"")</f>
        <v/>
      </c>
      <c r="I1748" s="6" t="str">
        <f>IFERROR(VLOOKUP(A1748,'[1]CONSOLIDADO FINANCEIRO'!$F$5:$H$288,3,FALSE),"")</f>
        <v/>
      </c>
      <c r="J1748" s="6">
        <f t="shared" si="54"/>
        <v>76384950.670000002</v>
      </c>
      <c r="K1748" s="6">
        <f t="shared" si="55"/>
        <v>123069757</v>
      </c>
    </row>
    <row r="1749" spans="1:11" ht="12.75" customHeight="1" x14ac:dyDescent="0.25">
      <c r="A1749" s="1" t="s">
        <v>1752</v>
      </c>
      <c r="B1749" s="3" t="s">
        <v>2174</v>
      </c>
      <c r="C1749" s="3" t="s">
        <v>2183</v>
      </c>
      <c r="D1749" s="1" t="s">
        <v>8</v>
      </c>
      <c r="E1749" s="1" t="s">
        <v>15</v>
      </c>
      <c r="F1749" s="6">
        <f>IFERROR(VLOOKUP(A1749,'[1]CONSOLIDADO PREVIDENCIARIO'!$F$5:$H$1810,2,FALSE),"")</f>
        <v>10110354.66</v>
      </c>
      <c r="G1749" s="6">
        <f>IFERROR(VLOOKUP(A1749,'[1]CONSOLIDADO PREVIDENCIARIO'!$F$5:$H$1810,3,FALSE),"")</f>
        <v>35836762.829999998</v>
      </c>
      <c r="H1749" s="6" t="str">
        <f>IFERROR(VLOOKUP(A1749,'[1]CONSOLIDADO FINANCEIRO'!$F$5:$H$288,2,FALSE),"")</f>
        <v/>
      </c>
      <c r="I1749" s="6" t="str">
        <f>IFERROR(VLOOKUP(A1749,'[1]CONSOLIDADO FINANCEIRO'!$F$5:$H$288,3,FALSE),"")</f>
        <v/>
      </c>
      <c r="J1749" s="6">
        <f t="shared" si="54"/>
        <v>10110354.66</v>
      </c>
      <c r="K1749" s="6">
        <f t="shared" si="55"/>
        <v>35836762.829999998</v>
      </c>
    </row>
    <row r="1750" spans="1:11" ht="12.75" customHeight="1" x14ac:dyDescent="0.25">
      <c r="A1750" s="1" t="s">
        <v>1753</v>
      </c>
      <c r="B1750" s="3" t="s">
        <v>2160</v>
      </c>
      <c r="C1750" s="3" t="s">
        <v>2180</v>
      </c>
      <c r="D1750" s="1" t="s">
        <v>4</v>
      </c>
      <c r="E1750" s="1" t="s">
        <v>15</v>
      </c>
      <c r="F1750" s="6">
        <f>IFERROR(VLOOKUP(A1750,'[1]CONSOLIDADO PREVIDENCIARIO'!$F$5:$H$1810,2,FALSE),"")</f>
        <v>885967.01</v>
      </c>
      <c r="G1750" s="6">
        <f>IFERROR(VLOOKUP(A1750,'[1]CONSOLIDADO PREVIDENCIARIO'!$F$5:$H$1810,3,FALSE),"")</f>
        <v>2173643.1800000002</v>
      </c>
      <c r="H1750" s="6" t="str">
        <f>IFERROR(VLOOKUP(A1750,'[1]CONSOLIDADO FINANCEIRO'!$F$5:$H$288,2,FALSE),"")</f>
        <v/>
      </c>
      <c r="I1750" s="6" t="str">
        <f>IFERROR(VLOOKUP(A1750,'[1]CONSOLIDADO FINANCEIRO'!$F$5:$H$288,3,FALSE),"")</f>
        <v/>
      </c>
      <c r="J1750" s="6">
        <f t="shared" si="54"/>
        <v>885967.01</v>
      </c>
      <c r="K1750" s="6">
        <f t="shared" si="55"/>
        <v>2173643.1800000002</v>
      </c>
    </row>
    <row r="1751" spans="1:11" ht="12.75" customHeight="1" x14ac:dyDescent="0.25">
      <c r="A1751" s="1" t="s">
        <v>1754</v>
      </c>
      <c r="B1751" s="3" t="s">
        <v>2174</v>
      </c>
      <c r="C1751" s="3" t="s">
        <v>2183</v>
      </c>
      <c r="D1751" s="1" t="s">
        <v>8</v>
      </c>
      <c r="E1751" s="1" t="s">
        <v>15</v>
      </c>
      <c r="F1751" s="6">
        <f>IFERROR(VLOOKUP(A1751,'[1]CONSOLIDADO PREVIDENCIARIO'!$F$5:$H$1810,2,FALSE),"")</f>
        <v>6158531.9699999997</v>
      </c>
      <c r="G1751" s="6">
        <f>IFERROR(VLOOKUP(A1751,'[1]CONSOLIDADO PREVIDENCIARIO'!$F$5:$H$1810,3,FALSE),"")</f>
        <v>19511932.609999999</v>
      </c>
      <c r="H1751" s="6" t="str">
        <f>IFERROR(VLOOKUP(A1751,'[1]CONSOLIDADO FINANCEIRO'!$F$5:$H$288,2,FALSE),"")</f>
        <v/>
      </c>
      <c r="I1751" s="6" t="str">
        <f>IFERROR(VLOOKUP(A1751,'[1]CONSOLIDADO FINANCEIRO'!$F$5:$H$288,3,FALSE),"")</f>
        <v/>
      </c>
      <c r="J1751" s="6">
        <f t="shared" si="54"/>
        <v>6158531.9699999997</v>
      </c>
      <c r="K1751" s="6">
        <f t="shared" si="55"/>
        <v>19511932.609999999</v>
      </c>
    </row>
    <row r="1752" spans="1:11" ht="12.75" customHeight="1" x14ac:dyDescent="0.25">
      <c r="A1752" s="1" t="s">
        <v>1755</v>
      </c>
      <c r="B1752" s="3" t="s">
        <v>2174</v>
      </c>
      <c r="C1752" s="3" t="s">
        <v>2183</v>
      </c>
      <c r="D1752" s="1" t="s">
        <v>4</v>
      </c>
      <c r="E1752" s="1" t="s">
        <v>15</v>
      </c>
      <c r="F1752" s="6">
        <f>IFERROR(VLOOKUP(A1752,'[1]CONSOLIDADO PREVIDENCIARIO'!$F$5:$H$1810,2,FALSE),"")</f>
        <v>2511236.29</v>
      </c>
      <c r="G1752" s="6">
        <f>IFERROR(VLOOKUP(A1752,'[1]CONSOLIDADO PREVIDENCIARIO'!$F$5:$H$1810,3,FALSE),"")</f>
        <v>8400613.8800000008</v>
      </c>
      <c r="H1752" s="6" t="str">
        <f>IFERROR(VLOOKUP(A1752,'[1]CONSOLIDADO FINANCEIRO'!$F$5:$H$288,2,FALSE),"")</f>
        <v/>
      </c>
      <c r="I1752" s="6" t="str">
        <f>IFERROR(VLOOKUP(A1752,'[1]CONSOLIDADO FINANCEIRO'!$F$5:$H$288,3,FALSE),"")</f>
        <v/>
      </c>
      <c r="J1752" s="6">
        <f t="shared" si="54"/>
        <v>2511236.29</v>
      </c>
      <c r="K1752" s="6">
        <f t="shared" si="55"/>
        <v>8400613.8800000008</v>
      </c>
    </row>
    <row r="1753" spans="1:11" ht="12.75" customHeight="1" x14ac:dyDescent="0.25">
      <c r="A1753" s="1" t="s">
        <v>1756</v>
      </c>
      <c r="B1753" s="3" t="s">
        <v>2160</v>
      </c>
      <c r="C1753" s="3" t="s">
        <v>2180</v>
      </c>
      <c r="D1753" s="1" t="s">
        <v>4</v>
      </c>
      <c r="E1753" s="1" t="s">
        <v>5</v>
      </c>
      <c r="F1753" s="6">
        <f>IFERROR(VLOOKUP(A1753,'[1]CONSOLIDADO PREVIDENCIARIO'!$F$5:$H$1810,2,FALSE),"")</f>
        <v>840357.18</v>
      </c>
      <c r="G1753" s="6">
        <f>IFERROR(VLOOKUP(A1753,'[1]CONSOLIDADO PREVIDENCIARIO'!$F$5:$H$1810,3,FALSE),"")</f>
        <v>1434243.85</v>
      </c>
      <c r="H1753" s="6" t="str">
        <f>IFERROR(VLOOKUP(A1753,'[1]CONSOLIDADO FINANCEIRO'!$F$5:$H$288,2,FALSE),"")</f>
        <v/>
      </c>
      <c r="I1753" s="6" t="str">
        <f>IFERROR(VLOOKUP(A1753,'[1]CONSOLIDADO FINANCEIRO'!$F$5:$H$288,3,FALSE),"")</f>
        <v/>
      </c>
      <c r="J1753" s="6">
        <f t="shared" si="54"/>
        <v>840357.18</v>
      </c>
      <c r="K1753" s="6">
        <f t="shared" si="55"/>
        <v>1434243.85</v>
      </c>
    </row>
    <row r="1754" spans="1:11" ht="12.75" customHeight="1" x14ac:dyDescent="0.25">
      <c r="A1754" s="1" t="s">
        <v>1757</v>
      </c>
      <c r="B1754" s="3" t="s">
        <v>2170</v>
      </c>
      <c r="C1754" s="3" t="s">
        <v>2176</v>
      </c>
      <c r="D1754" s="1" t="s">
        <v>8</v>
      </c>
      <c r="E1754" s="1" t="s">
        <v>15</v>
      </c>
      <c r="F1754" s="6">
        <f>IFERROR(VLOOKUP(A1754,'[1]CONSOLIDADO PREVIDENCIARIO'!$F$5:$H$1810,2,FALSE),"")</f>
        <v>5488063.6299999999</v>
      </c>
      <c r="G1754" s="6">
        <f>IFERROR(VLOOKUP(A1754,'[1]CONSOLIDADO PREVIDENCIARIO'!$F$5:$H$1810,3,FALSE),"")</f>
        <v>8908562.2899999991</v>
      </c>
      <c r="H1754" s="6" t="str">
        <f>IFERROR(VLOOKUP(A1754,'[1]CONSOLIDADO FINANCEIRO'!$F$5:$H$288,2,FALSE),"")</f>
        <v/>
      </c>
      <c r="I1754" s="6" t="str">
        <f>IFERROR(VLOOKUP(A1754,'[1]CONSOLIDADO FINANCEIRO'!$F$5:$H$288,3,FALSE),"")</f>
        <v/>
      </c>
      <c r="J1754" s="6">
        <f t="shared" si="54"/>
        <v>5488063.6299999999</v>
      </c>
      <c r="K1754" s="6">
        <f t="shared" si="55"/>
        <v>8908562.2899999991</v>
      </c>
    </row>
    <row r="1755" spans="1:11" ht="12.75" customHeight="1" x14ac:dyDescent="0.25">
      <c r="A1755" s="1" t="s">
        <v>1758</v>
      </c>
      <c r="B1755" s="3" t="s">
        <v>2177</v>
      </c>
      <c r="C1755" s="3" t="s">
        <v>2176</v>
      </c>
      <c r="D1755" s="1" t="s">
        <v>8</v>
      </c>
      <c r="E1755" s="1" t="s">
        <v>5</v>
      </c>
      <c r="F1755" s="6">
        <f>IFERROR(VLOOKUP(A1755,'[1]CONSOLIDADO PREVIDENCIARIO'!$F$5:$H$1810,2,FALSE),"")</f>
        <v>4383245.13</v>
      </c>
      <c r="G1755" s="6">
        <f>IFERROR(VLOOKUP(A1755,'[1]CONSOLIDADO PREVIDENCIARIO'!$F$5:$H$1810,3,FALSE),"")</f>
        <v>6999166.6699999999</v>
      </c>
      <c r="H1755" s="6" t="str">
        <f>IFERROR(VLOOKUP(A1755,'[1]CONSOLIDADO FINANCEIRO'!$F$5:$H$288,2,FALSE),"")</f>
        <v/>
      </c>
      <c r="I1755" s="6" t="str">
        <f>IFERROR(VLOOKUP(A1755,'[1]CONSOLIDADO FINANCEIRO'!$F$5:$H$288,3,FALSE),"")</f>
        <v/>
      </c>
      <c r="J1755" s="6">
        <f t="shared" si="54"/>
        <v>4383245.13</v>
      </c>
      <c r="K1755" s="6">
        <f t="shared" si="55"/>
        <v>6999166.6699999999</v>
      </c>
    </row>
    <row r="1756" spans="1:11" ht="12.75" customHeight="1" x14ac:dyDescent="0.25">
      <c r="A1756" s="1" t="s">
        <v>1759</v>
      </c>
      <c r="B1756" s="3" t="s">
        <v>2160</v>
      </c>
      <c r="C1756" s="3" t="s">
        <v>2180</v>
      </c>
      <c r="D1756" s="1" t="s">
        <v>8</v>
      </c>
      <c r="E1756" s="1" t="s">
        <v>5</v>
      </c>
      <c r="F1756" s="6">
        <f>IFERROR(VLOOKUP(A1756,'[1]CONSOLIDADO PREVIDENCIARIO'!$F$5:$H$1810,2,FALSE),"")</f>
        <v>7969346.9699999997</v>
      </c>
      <c r="G1756" s="6">
        <f>IFERROR(VLOOKUP(A1756,'[1]CONSOLIDADO PREVIDENCIARIO'!$F$5:$H$1810,3,FALSE),"")</f>
        <v>13624152.449999999</v>
      </c>
      <c r="H1756" s="6" t="str">
        <f>IFERROR(VLOOKUP(A1756,'[1]CONSOLIDADO FINANCEIRO'!$F$5:$H$288,2,FALSE),"")</f>
        <v/>
      </c>
      <c r="I1756" s="6" t="str">
        <f>IFERROR(VLOOKUP(A1756,'[1]CONSOLIDADO FINANCEIRO'!$F$5:$H$288,3,FALSE),"")</f>
        <v/>
      </c>
      <c r="J1756" s="6">
        <f t="shared" si="54"/>
        <v>7969346.9699999997</v>
      </c>
      <c r="K1756" s="6">
        <f t="shared" si="55"/>
        <v>13624152.449999999</v>
      </c>
    </row>
    <row r="1757" spans="1:11" ht="12.75" customHeight="1" x14ac:dyDescent="0.25">
      <c r="A1757" s="1" t="s">
        <v>1760</v>
      </c>
      <c r="B1757" s="3" t="s">
        <v>2164</v>
      </c>
      <c r="C1757" s="3" t="s">
        <v>2180</v>
      </c>
      <c r="D1757" s="1" t="s">
        <v>4</v>
      </c>
      <c r="E1757" s="1" t="s">
        <v>5</v>
      </c>
      <c r="F1757" s="6" t="str">
        <f>IFERROR(VLOOKUP(A1757,'[1]CONSOLIDADO PREVIDENCIARIO'!$F$5:$H$1810,2,FALSE),"")</f>
        <v/>
      </c>
      <c r="G1757" s="6" t="str">
        <f>IFERROR(VLOOKUP(A1757,'[1]CONSOLIDADO PREVIDENCIARIO'!$F$5:$H$1810,3,FALSE),"")</f>
        <v/>
      </c>
      <c r="H1757" s="6" t="str">
        <f>IFERROR(VLOOKUP(A1757,'[1]CONSOLIDADO FINANCEIRO'!$F$5:$H$288,2,FALSE),"")</f>
        <v/>
      </c>
      <c r="I1757" s="6" t="str">
        <f>IFERROR(VLOOKUP(A1757,'[1]CONSOLIDADO FINANCEIRO'!$F$5:$H$288,3,FALSE),"")</f>
        <v/>
      </c>
      <c r="J1757" s="6">
        <f t="shared" si="54"/>
        <v>0</v>
      </c>
      <c r="K1757" s="6">
        <f t="shared" si="55"/>
        <v>0</v>
      </c>
    </row>
    <row r="1758" spans="1:11" ht="12.75" customHeight="1" x14ac:dyDescent="0.25">
      <c r="A1758" s="1" t="s">
        <v>1761</v>
      </c>
      <c r="B1758" s="3" t="s">
        <v>2164</v>
      </c>
      <c r="C1758" s="3" t="s">
        <v>2180</v>
      </c>
      <c r="D1758" s="1" t="s">
        <v>4</v>
      </c>
      <c r="E1758" s="1" t="s">
        <v>5</v>
      </c>
      <c r="F1758" s="6">
        <f>IFERROR(VLOOKUP(A1758,'[1]CONSOLIDADO PREVIDENCIARIO'!$F$5:$H$1810,2,FALSE),"")</f>
        <v>1994743.5</v>
      </c>
      <c r="G1758" s="6">
        <f>IFERROR(VLOOKUP(A1758,'[1]CONSOLIDADO PREVIDENCIARIO'!$F$5:$H$1810,3,FALSE),"")</f>
        <v>2002734.68</v>
      </c>
      <c r="H1758" s="6" t="str">
        <f>IFERROR(VLOOKUP(A1758,'[1]CONSOLIDADO FINANCEIRO'!$F$5:$H$288,2,FALSE),"")</f>
        <v/>
      </c>
      <c r="I1758" s="6" t="str">
        <f>IFERROR(VLOOKUP(A1758,'[1]CONSOLIDADO FINANCEIRO'!$F$5:$H$288,3,FALSE),"")</f>
        <v/>
      </c>
      <c r="J1758" s="6">
        <f t="shared" si="54"/>
        <v>1994743.5</v>
      </c>
      <c r="K1758" s="6">
        <f t="shared" si="55"/>
        <v>2002734.68</v>
      </c>
    </row>
    <row r="1759" spans="1:11" ht="12.75" customHeight="1" x14ac:dyDescent="0.25">
      <c r="A1759" s="1" t="s">
        <v>1762</v>
      </c>
      <c r="B1759" s="3" t="s">
        <v>2162</v>
      </c>
      <c r="C1759" s="3" t="s">
        <v>2176</v>
      </c>
      <c r="D1759" s="1" t="s">
        <v>8</v>
      </c>
      <c r="E1759" s="1" t="s">
        <v>15</v>
      </c>
      <c r="F1759" s="6">
        <f>IFERROR(VLOOKUP(A1759,'[1]CONSOLIDADO PREVIDENCIARIO'!$F$5:$H$1810,2,FALSE),"")</f>
        <v>2337718.13</v>
      </c>
      <c r="G1759" s="6">
        <f>IFERROR(VLOOKUP(A1759,'[1]CONSOLIDADO PREVIDENCIARIO'!$F$5:$H$1810,3,FALSE),"")</f>
        <v>4543438.3499999996</v>
      </c>
      <c r="H1759" s="6" t="str">
        <f>IFERROR(VLOOKUP(A1759,'[1]CONSOLIDADO FINANCEIRO'!$F$5:$H$288,2,FALSE),"")</f>
        <v/>
      </c>
      <c r="I1759" s="6" t="str">
        <f>IFERROR(VLOOKUP(A1759,'[1]CONSOLIDADO FINANCEIRO'!$F$5:$H$288,3,FALSE),"")</f>
        <v/>
      </c>
      <c r="J1759" s="6">
        <f t="shared" si="54"/>
        <v>2337718.13</v>
      </c>
      <c r="K1759" s="6">
        <f t="shared" si="55"/>
        <v>4543438.3499999996</v>
      </c>
    </row>
    <row r="1760" spans="1:11" ht="12.75" customHeight="1" x14ac:dyDescent="0.25">
      <c r="A1760" s="1" t="s">
        <v>1763</v>
      </c>
      <c r="B1760" s="3" t="s">
        <v>2174</v>
      </c>
      <c r="C1760" s="3" t="s">
        <v>2183</v>
      </c>
      <c r="D1760" s="1" t="s">
        <v>4</v>
      </c>
      <c r="E1760" s="1" t="s">
        <v>5</v>
      </c>
      <c r="F1760" s="6" t="str">
        <f>IFERROR(VLOOKUP(A1760,'[1]CONSOLIDADO PREVIDENCIARIO'!$F$5:$H$1810,2,FALSE),"")</f>
        <v/>
      </c>
      <c r="G1760" s="6" t="str">
        <f>IFERROR(VLOOKUP(A1760,'[1]CONSOLIDADO PREVIDENCIARIO'!$F$5:$H$1810,3,FALSE),"")</f>
        <v/>
      </c>
      <c r="H1760" s="6" t="str">
        <f>IFERROR(VLOOKUP(A1760,'[1]CONSOLIDADO FINANCEIRO'!$F$5:$H$288,2,FALSE),"")</f>
        <v/>
      </c>
      <c r="I1760" s="6" t="str">
        <f>IFERROR(VLOOKUP(A1760,'[1]CONSOLIDADO FINANCEIRO'!$F$5:$H$288,3,FALSE),"")</f>
        <v/>
      </c>
      <c r="J1760" s="6">
        <f t="shared" si="54"/>
        <v>0</v>
      </c>
      <c r="K1760" s="6">
        <f t="shared" si="55"/>
        <v>0</v>
      </c>
    </row>
    <row r="1761" spans="1:11" ht="12.75" customHeight="1" x14ac:dyDescent="0.25">
      <c r="A1761" s="1" t="s">
        <v>1764</v>
      </c>
      <c r="B1761" s="3" t="s">
        <v>2165</v>
      </c>
      <c r="C1761" s="3" t="s">
        <v>2181</v>
      </c>
      <c r="D1761" s="1" t="s">
        <v>66</v>
      </c>
      <c r="E1761" s="1" t="s">
        <v>66</v>
      </c>
      <c r="F1761" s="6">
        <f>IFERROR(VLOOKUP(A1761,'[1]CONSOLIDADO PREVIDENCIARIO'!$F$5:$H$1810,2,FALSE),"")</f>
        <v>2187613.96</v>
      </c>
      <c r="G1761" s="6">
        <f>IFERROR(VLOOKUP(A1761,'[1]CONSOLIDADO PREVIDENCIARIO'!$F$5:$H$1810,3,FALSE),"")</f>
        <v>2197591.83</v>
      </c>
      <c r="H1761" s="6" t="str">
        <f>IFERROR(VLOOKUP(A1761,'[1]CONSOLIDADO FINANCEIRO'!$F$5:$H$288,2,FALSE),"")</f>
        <v/>
      </c>
      <c r="I1761" s="6" t="str">
        <f>IFERROR(VLOOKUP(A1761,'[1]CONSOLIDADO FINANCEIRO'!$F$5:$H$288,3,FALSE),"")</f>
        <v/>
      </c>
      <c r="J1761" s="6">
        <f t="shared" si="54"/>
        <v>2187613.96</v>
      </c>
      <c r="K1761" s="6">
        <f t="shared" si="55"/>
        <v>2197591.83</v>
      </c>
    </row>
    <row r="1762" spans="1:11" ht="12.75" customHeight="1" x14ac:dyDescent="0.25">
      <c r="A1762" s="1" t="s">
        <v>1765</v>
      </c>
      <c r="B1762" s="3" t="s">
        <v>2168</v>
      </c>
      <c r="C1762" s="3" t="s">
        <v>2182</v>
      </c>
      <c r="D1762" s="1" t="s">
        <v>4</v>
      </c>
      <c r="E1762" s="1" t="s">
        <v>5</v>
      </c>
      <c r="F1762" s="6">
        <f>IFERROR(VLOOKUP(A1762,'[1]CONSOLIDADO PREVIDENCIARIO'!$F$5:$H$1810,2,FALSE),"")</f>
        <v>254619.8</v>
      </c>
      <c r="G1762" s="6">
        <f>IFERROR(VLOOKUP(A1762,'[1]CONSOLIDADO PREVIDENCIARIO'!$F$5:$H$1810,3,FALSE),"")</f>
        <v>381736.63</v>
      </c>
      <c r="H1762" s="6" t="str">
        <f>IFERROR(VLOOKUP(A1762,'[1]CONSOLIDADO FINANCEIRO'!$F$5:$H$288,2,FALSE),"")</f>
        <v/>
      </c>
      <c r="I1762" s="6" t="str">
        <f>IFERROR(VLOOKUP(A1762,'[1]CONSOLIDADO FINANCEIRO'!$F$5:$H$288,3,FALSE),"")</f>
        <v/>
      </c>
      <c r="J1762" s="6">
        <f t="shared" si="54"/>
        <v>254619.8</v>
      </c>
      <c r="K1762" s="6">
        <f t="shared" si="55"/>
        <v>381736.63</v>
      </c>
    </row>
    <row r="1763" spans="1:11" ht="12.75" customHeight="1" x14ac:dyDescent="0.25">
      <c r="A1763" s="1" t="s">
        <v>1766</v>
      </c>
      <c r="B1763" s="3" t="s">
        <v>2174</v>
      </c>
      <c r="C1763" s="3" t="s">
        <v>2183</v>
      </c>
      <c r="D1763" s="1" t="s">
        <v>4</v>
      </c>
      <c r="E1763" s="1" t="s">
        <v>5</v>
      </c>
      <c r="F1763" s="6">
        <f>IFERROR(VLOOKUP(A1763,'[1]CONSOLIDADO PREVIDENCIARIO'!$F$5:$H$1810,2,FALSE),"")</f>
        <v>3654673.19</v>
      </c>
      <c r="G1763" s="6">
        <f>IFERROR(VLOOKUP(A1763,'[1]CONSOLIDADO PREVIDENCIARIO'!$F$5:$H$1810,3,FALSE),"")</f>
        <v>2122636.64</v>
      </c>
      <c r="H1763" s="6" t="str">
        <f>IFERROR(VLOOKUP(A1763,'[1]CONSOLIDADO FINANCEIRO'!$F$5:$H$288,2,FALSE),"")</f>
        <v/>
      </c>
      <c r="I1763" s="6" t="str">
        <f>IFERROR(VLOOKUP(A1763,'[1]CONSOLIDADO FINANCEIRO'!$F$5:$H$288,3,FALSE),"")</f>
        <v/>
      </c>
      <c r="J1763" s="6">
        <f t="shared" si="54"/>
        <v>3654673.19</v>
      </c>
      <c r="K1763" s="6">
        <f t="shared" si="55"/>
        <v>2122636.64</v>
      </c>
    </row>
    <row r="1764" spans="1:11" ht="12.75" customHeight="1" x14ac:dyDescent="0.25">
      <c r="A1764" s="1" t="s">
        <v>1767</v>
      </c>
      <c r="B1764" s="3" t="s">
        <v>2174</v>
      </c>
      <c r="C1764" s="3" t="s">
        <v>2183</v>
      </c>
      <c r="D1764" s="1" t="s">
        <v>4</v>
      </c>
      <c r="E1764" s="1" t="s">
        <v>15</v>
      </c>
      <c r="F1764" s="6">
        <f>IFERROR(VLOOKUP(A1764,'[1]CONSOLIDADO PREVIDENCIARIO'!$F$5:$H$1810,2,FALSE),"")</f>
        <v>2266851.36</v>
      </c>
      <c r="G1764" s="6">
        <f>IFERROR(VLOOKUP(A1764,'[1]CONSOLIDADO PREVIDENCIARIO'!$F$5:$H$1810,3,FALSE),"")</f>
        <v>7898354.5800000001</v>
      </c>
      <c r="H1764" s="6" t="str">
        <f>IFERROR(VLOOKUP(A1764,'[1]CONSOLIDADO FINANCEIRO'!$F$5:$H$288,2,FALSE),"")</f>
        <v/>
      </c>
      <c r="I1764" s="6" t="str">
        <f>IFERROR(VLOOKUP(A1764,'[1]CONSOLIDADO FINANCEIRO'!$F$5:$H$288,3,FALSE),"")</f>
        <v/>
      </c>
      <c r="J1764" s="6">
        <f t="shared" si="54"/>
        <v>2266851.36</v>
      </c>
      <c r="K1764" s="6">
        <f t="shared" si="55"/>
        <v>7898354.5800000001</v>
      </c>
    </row>
    <row r="1765" spans="1:11" ht="12.75" customHeight="1" x14ac:dyDescent="0.25">
      <c r="A1765" s="1" t="s">
        <v>1768</v>
      </c>
      <c r="B1765" s="3" t="s">
        <v>2177</v>
      </c>
      <c r="C1765" s="3" t="s">
        <v>2176</v>
      </c>
      <c r="D1765" s="1" t="s">
        <v>89</v>
      </c>
      <c r="E1765" s="1" t="s">
        <v>15</v>
      </c>
      <c r="F1765" s="6">
        <f>IFERROR(VLOOKUP(A1765,'[1]CONSOLIDADO PREVIDENCIARIO'!$F$5:$H$1810,2,FALSE),"")</f>
        <v>43672099.460000001</v>
      </c>
      <c r="G1765" s="6">
        <f>IFERROR(VLOOKUP(A1765,'[1]CONSOLIDADO PREVIDENCIARIO'!$F$5:$H$1810,3,FALSE),"")</f>
        <v>82928295.049999997</v>
      </c>
      <c r="H1765" s="6">
        <f>IFERROR(VLOOKUP(A1765,'[1]CONSOLIDADO FINANCEIRO'!$F$5:$H$288,2,FALSE),"")</f>
        <v>69280518.680000007</v>
      </c>
      <c r="I1765" s="6">
        <f>IFERROR(VLOOKUP(A1765,'[1]CONSOLIDADO FINANCEIRO'!$F$5:$H$288,3,FALSE),"")</f>
        <v>104081408.7</v>
      </c>
      <c r="J1765" s="6">
        <f t="shared" si="54"/>
        <v>112952618.14000002</v>
      </c>
      <c r="K1765" s="6">
        <f t="shared" si="55"/>
        <v>187009703.75</v>
      </c>
    </row>
    <row r="1766" spans="1:11" ht="12.75" customHeight="1" x14ac:dyDescent="0.25">
      <c r="A1766" s="1" t="s">
        <v>1769</v>
      </c>
      <c r="B1766" s="3" t="s">
        <v>2167</v>
      </c>
      <c r="C1766" s="3" t="s">
        <v>2182</v>
      </c>
      <c r="D1766" s="1" t="s">
        <v>4</v>
      </c>
      <c r="E1766" s="1" t="s">
        <v>5</v>
      </c>
      <c r="F1766" s="6">
        <f>IFERROR(VLOOKUP(A1766,'[1]CONSOLIDADO PREVIDENCIARIO'!$F$5:$H$1810,2,FALSE),"")</f>
        <v>939361.45</v>
      </c>
      <c r="G1766" s="6">
        <f>IFERROR(VLOOKUP(A1766,'[1]CONSOLIDADO PREVIDENCIARIO'!$F$5:$H$1810,3,FALSE),"")</f>
        <v>1253377.28</v>
      </c>
      <c r="H1766" s="6">
        <f>IFERROR(VLOOKUP(A1766,'[1]CONSOLIDADO FINANCEIRO'!$F$5:$H$288,2,FALSE),"")</f>
        <v>853992.92</v>
      </c>
      <c r="I1766" s="6">
        <f>IFERROR(VLOOKUP(A1766,'[1]CONSOLIDADO FINANCEIRO'!$F$5:$H$288,3,FALSE),"")</f>
        <v>1139470.48</v>
      </c>
      <c r="J1766" s="6">
        <f t="shared" si="54"/>
        <v>1793354.37</v>
      </c>
      <c r="K1766" s="6">
        <f t="shared" si="55"/>
        <v>2392847.7599999998</v>
      </c>
    </row>
    <row r="1767" spans="1:11" ht="12.75" customHeight="1" x14ac:dyDescent="0.25">
      <c r="A1767" s="1" t="s">
        <v>1770</v>
      </c>
      <c r="B1767" s="3" t="s">
        <v>2166</v>
      </c>
      <c r="C1767" s="3" t="s">
        <v>2182</v>
      </c>
      <c r="D1767" s="1" t="s">
        <v>8</v>
      </c>
      <c r="E1767" s="1" t="s">
        <v>5</v>
      </c>
      <c r="F1767" s="6">
        <f>IFERROR(VLOOKUP(A1767,'[1]CONSOLIDADO PREVIDENCIARIO'!$F$5:$H$1810,2,FALSE),"")</f>
        <v>3971626.71</v>
      </c>
      <c r="G1767" s="6">
        <f>IFERROR(VLOOKUP(A1767,'[1]CONSOLIDADO PREVIDENCIARIO'!$F$5:$H$1810,3,FALSE),"")</f>
        <v>8318007.9400000004</v>
      </c>
      <c r="H1767" s="6" t="str">
        <f>IFERROR(VLOOKUP(A1767,'[1]CONSOLIDADO FINANCEIRO'!$F$5:$H$288,2,FALSE),"")</f>
        <v/>
      </c>
      <c r="I1767" s="6" t="str">
        <f>IFERROR(VLOOKUP(A1767,'[1]CONSOLIDADO FINANCEIRO'!$F$5:$H$288,3,FALSE),"")</f>
        <v/>
      </c>
      <c r="J1767" s="6">
        <f t="shared" si="54"/>
        <v>3971626.71</v>
      </c>
      <c r="K1767" s="6">
        <f t="shared" si="55"/>
        <v>8318007.9400000004</v>
      </c>
    </row>
    <row r="1768" spans="1:11" ht="12.75" customHeight="1" x14ac:dyDescent="0.25">
      <c r="A1768" s="1" t="s">
        <v>1771</v>
      </c>
      <c r="B1768" s="3" t="s">
        <v>2175</v>
      </c>
      <c r="C1768" s="3" t="s">
        <v>2183</v>
      </c>
      <c r="D1768" s="1" t="s">
        <v>8</v>
      </c>
      <c r="E1768" s="1" t="s">
        <v>15</v>
      </c>
      <c r="F1768" s="6" t="str">
        <f>IFERROR(VLOOKUP(A1768,'[1]CONSOLIDADO PREVIDENCIARIO'!$F$5:$H$1810,2,FALSE),"")</f>
        <v/>
      </c>
      <c r="G1768" s="6" t="str">
        <f>IFERROR(VLOOKUP(A1768,'[1]CONSOLIDADO PREVIDENCIARIO'!$F$5:$H$1810,3,FALSE),"")</f>
        <v/>
      </c>
      <c r="H1768" s="6" t="str">
        <f>IFERROR(VLOOKUP(A1768,'[1]CONSOLIDADO FINANCEIRO'!$F$5:$H$288,2,FALSE),"")</f>
        <v/>
      </c>
      <c r="I1768" s="6" t="str">
        <f>IFERROR(VLOOKUP(A1768,'[1]CONSOLIDADO FINANCEIRO'!$F$5:$H$288,3,FALSE),"")</f>
        <v/>
      </c>
      <c r="J1768" s="6">
        <f t="shared" si="54"/>
        <v>0</v>
      </c>
      <c r="K1768" s="6">
        <f t="shared" si="55"/>
        <v>0</v>
      </c>
    </row>
    <row r="1769" spans="1:11" ht="12.75" customHeight="1" x14ac:dyDescent="0.25">
      <c r="A1769" s="1" t="s">
        <v>1772</v>
      </c>
      <c r="B1769" s="3" t="s">
        <v>2167</v>
      </c>
      <c r="C1769" s="3" t="s">
        <v>2182</v>
      </c>
      <c r="D1769" s="1" t="s">
        <v>8</v>
      </c>
      <c r="E1769" s="1" t="s">
        <v>15</v>
      </c>
      <c r="F1769" s="6">
        <f>IFERROR(VLOOKUP(A1769,'[1]CONSOLIDADO PREVIDENCIARIO'!$F$5:$H$1810,2,FALSE),"")</f>
        <v>890270.26</v>
      </c>
      <c r="G1769" s="6">
        <f>IFERROR(VLOOKUP(A1769,'[1]CONSOLIDADO PREVIDENCIARIO'!$F$5:$H$1810,3,FALSE),"")</f>
        <v>1412109.84</v>
      </c>
      <c r="H1769" s="6">
        <f>IFERROR(VLOOKUP(A1769,'[1]CONSOLIDADO FINANCEIRO'!$F$5:$H$288,2,FALSE),"")</f>
        <v>2622134.34</v>
      </c>
      <c r="I1769" s="6">
        <f>IFERROR(VLOOKUP(A1769,'[1]CONSOLIDADO FINANCEIRO'!$F$5:$H$288,3,FALSE),"")</f>
        <v>3146430.37</v>
      </c>
      <c r="J1769" s="6">
        <f t="shared" si="54"/>
        <v>3512404.5999999996</v>
      </c>
      <c r="K1769" s="6">
        <f t="shared" si="55"/>
        <v>4558540.21</v>
      </c>
    </row>
    <row r="1770" spans="1:11" ht="12.75" customHeight="1" x14ac:dyDescent="0.25">
      <c r="A1770" s="1" t="s">
        <v>1773</v>
      </c>
      <c r="B1770" s="3" t="s">
        <v>2177</v>
      </c>
      <c r="C1770" s="3" t="s">
        <v>2176</v>
      </c>
      <c r="D1770" s="1" t="s">
        <v>89</v>
      </c>
      <c r="E1770" s="1" t="s">
        <v>15</v>
      </c>
      <c r="F1770" s="6">
        <f>IFERROR(VLOOKUP(A1770,'[1]CONSOLIDADO PREVIDENCIARIO'!$F$5:$H$1810,2,FALSE),"")</f>
        <v>44689331.990000002</v>
      </c>
      <c r="G1770" s="6">
        <f>IFERROR(VLOOKUP(A1770,'[1]CONSOLIDADO PREVIDENCIARIO'!$F$5:$H$1810,3,FALSE),"")</f>
        <v>129860392.2</v>
      </c>
      <c r="H1770" s="6">
        <f>IFERROR(VLOOKUP(A1770,'[1]CONSOLIDADO FINANCEIRO'!$F$5:$H$288,2,FALSE),"")</f>
        <v>60091276.189999998</v>
      </c>
      <c r="I1770" s="6">
        <f>IFERROR(VLOOKUP(A1770,'[1]CONSOLIDADO FINANCEIRO'!$F$5:$H$288,3,FALSE),"")</f>
        <v>78233671.840000004</v>
      </c>
      <c r="J1770" s="6">
        <f t="shared" si="54"/>
        <v>104780608.18000001</v>
      </c>
      <c r="K1770" s="6">
        <f t="shared" si="55"/>
        <v>208094064.04000002</v>
      </c>
    </row>
    <row r="1771" spans="1:11" ht="12.75" customHeight="1" x14ac:dyDescent="0.25">
      <c r="A1771" s="1" t="s">
        <v>1774</v>
      </c>
      <c r="B1771" s="3" t="s">
        <v>2174</v>
      </c>
      <c r="C1771" s="3" t="s">
        <v>2183</v>
      </c>
      <c r="D1771" s="1" t="s">
        <v>8</v>
      </c>
      <c r="E1771" s="1" t="s">
        <v>15</v>
      </c>
      <c r="F1771" s="6">
        <f>IFERROR(VLOOKUP(A1771,'[1]CONSOLIDADO PREVIDENCIARIO'!$F$5:$H$1810,2,FALSE),"")</f>
        <v>6784096.9699999997</v>
      </c>
      <c r="G1771" s="6">
        <f>IFERROR(VLOOKUP(A1771,'[1]CONSOLIDADO PREVIDENCIARIO'!$F$5:$H$1810,3,FALSE),"")</f>
        <v>30063679.09</v>
      </c>
      <c r="H1771" s="6" t="str">
        <f>IFERROR(VLOOKUP(A1771,'[1]CONSOLIDADO FINANCEIRO'!$F$5:$H$288,2,FALSE),"")</f>
        <v/>
      </c>
      <c r="I1771" s="6" t="str">
        <f>IFERROR(VLOOKUP(A1771,'[1]CONSOLIDADO FINANCEIRO'!$F$5:$H$288,3,FALSE),"")</f>
        <v/>
      </c>
      <c r="J1771" s="6">
        <f t="shared" si="54"/>
        <v>6784096.9699999997</v>
      </c>
      <c r="K1771" s="6">
        <f t="shared" si="55"/>
        <v>30063679.09</v>
      </c>
    </row>
    <row r="1772" spans="1:11" ht="12.75" customHeight="1" x14ac:dyDescent="0.25">
      <c r="A1772" s="1" t="s">
        <v>1775</v>
      </c>
      <c r="B1772" s="3" t="s">
        <v>2168</v>
      </c>
      <c r="C1772" s="3" t="s">
        <v>2182</v>
      </c>
      <c r="D1772" s="1" t="s">
        <v>4</v>
      </c>
      <c r="E1772" s="1" t="s">
        <v>5</v>
      </c>
      <c r="F1772" s="6">
        <f>IFERROR(VLOOKUP(A1772,'[1]CONSOLIDADO PREVIDENCIARIO'!$F$5:$H$1810,2,FALSE),"")</f>
        <v>745650.27</v>
      </c>
      <c r="G1772" s="6">
        <f>IFERROR(VLOOKUP(A1772,'[1]CONSOLIDADO PREVIDENCIARIO'!$F$5:$H$1810,3,FALSE),"")</f>
        <v>1397300.53</v>
      </c>
      <c r="H1772" s="6" t="str">
        <f>IFERROR(VLOOKUP(A1772,'[1]CONSOLIDADO FINANCEIRO'!$F$5:$H$288,2,FALSE),"")</f>
        <v/>
      </c>
      <c r="I1772" s="6" t="str">
        <f>IFERROR(VLOOKUP(A1772,'[1]CONSOLIDADO FINANCEIRO'!$F$5:$H$288,3,FALSE),"")</f>
        <v/>
      </c>
      <c r="J1772" s="6">
        <f t="shared" si="54"/>
        <v>745650.27</v>
      </c>
      <c r="K1772" s="6">
        <f t="shared" si="55"/>
        <v>1397300.53</v>
      </c>
    </row>
    <row r="1773" spans="1:11" ht="12.75" customHeight="1" x14ac:dyDescent="0.25">
      <c r="A1773" s="1" t="s">
        <v>1776</v>
      </c>
      <c r="B1773" s="3" t="s">
        <v>2175</v>
      </c>
      <c r="C1773" s="3" t="s">
        <v>2183</v>
      </c>
      <c r="D1773" s="1" t="s">
        <v>4</v>
      </c>
      <c r="E1773" s="1" t="s">
        <v>5</v>
      </c>
      <c r="F1773" s="6">
        <f>IFERROR(VLOOKUP(A1773,'[1]CONSOLIDADO PREVIDENCIARIO'!$F$5:$H$1810,2,FALSE),"")</f>
        <v>1015507.75</v>
      </c>
      <c r="G1773" s="6">
        <f>IFERROR(VLOOKUP(A1773,'[1]CONSOLIDADO PREVIDENCIARIO'!$F$5:$H$1810,3,FALSE),"")</f>
        <v>379441.37</v>
      </c>
      <c r="H1773" s="6" t="str">
        <f>IFERROR(VLOOKUP(A1773,'[1]CONSOLIDADO FINANCEIRO'!$F$5:$H$288,2,FALSE),"")</f>
        <v/>
      </c>
      <c r="I1773" s="6" t="str">
        <f>IFERROR(VLOOKUP(A1773,'[1]CONSOLIDADO FINANCEIRO'!$F$5:$H$288,3,FALSE),"")</f>
        <v/>
      </c>
      <c r="J1773" s="6">
        <f t="shared" si="54"/>
        <v>1015507.75</v>
      </c>
      <c r="K1773" s="6">
        <f t="shared" si="55"/>
        <v>379441.37</v>
      </c>
    </row>
    <row r="1774" spans="1:11" ht="12.75" customHeight="1" x14ac:dyDescent="0.25">
      <c r="A1774" s="1" t="s">
        <v>1777</v>
      </c>
      <c r="B1774" s="3" t="s">
        <v>2160</v>
      </c>
      <c r="C1774" s="3" t="s">
        <v>2180</v>
      </c>
      <c r="D1774" s="1" t="s">
        <v>4</v>
      </c>
      <c r="E1774" s="1" t="s">
        <v>5</v>
      </c>
      <c r="F1774" s="6">
        <f>IFERROR(VLOOKUP(A1774,'[1]CONSOLIDADO PREVIDENCIARIO'!$F$5:$H$1810,2,FALSE),"")</f>
        <v>1314167.3500000001</v>
      </c>
      <c r="G1774" s="6">
        <f>IFERROR(VLOOKUP(A1774,'[1]CONSOLIDADO PREVIDENCIARIO'!$F$5:$H$1810,3,FALSE),"")</f>
        <v>1974241.95</v>
      </c>
      <c r="H1774" s="6" t="str">
        <f>IFERROR(VLOOKUP(A1774,'[1]CONSOLIDADO FINANCEIRO'!$F$5:$H$288,2,FALSE),"")</f>
        <v/>
      </c>
      <c r="I1774" s="6" t="str">
        <f>IFERROR(VLOOKUP(A1774,'[1]CONSOLIDADO FINANCEIRO'!$F$5:$H$288,3,FALSE),"")</f>
        <v/>
      </c>
      <c r="J1774" s="6">
        <f t="shared" si="54"/>
        <v>1314167.3500000001</v>
      </c>
      <c r="K1774" s="6">
        <f t="shared" si="55"/>
        <v>1974241.95</v>
      </c>
    </row>
    <row r="1775" spans="1:11" ht="12.75" customHeight="1" x14ac:dyDescent="0.25">
      <c r="A1775" s="1" t="s">
        <v>1778</v>
      </c>
      <c r="B1775" s="3" t="s">
        <v>2164</v>
      </c>
      <c r="C1775" s="3" t="s">
        <v>2180</v>
      </c>
      <c r="D1775" s="1" t="s">
        <v>4</v>
      </c>
      <c r="E1775" s="1" t="s">
        <v>5</v>
      </c>
      <c r="F1775" s="6">
        <f>IFERROR(VLOOKUP(A1775,'[1]CONSOLIDADO PREVIDENCIARIO'!$F$5:$H$1810,2,FALSE),"")</f>
        <v>1787358.77</v>
      </c>
      <c r="G1775" s="6">
        <f>IFERROR(VLOOKUP(A1775,'[1]CONSOLIDADO PREVIDENCIARIO'!$F$5:$H$1810,3,FALSE),"")</f>
        <v>2688343.15</v>
      </c>
      <c r="H1775" s="6" t="str">
        <f>IFERROR(VLOOKUP(A1775,'[1]CONSOLIDADO FINANCEIRO'!$F$5:$H$288,2,FALSE),"")</f>
        <v/>
      </c>
      <c r="I1775" s="6" t="str">
        <f>IFERROR(VLOOKUP(A1775,'[1]CONSOLIDADO FINANCEIRO'!$F$5:$H$288,3,FALSE),"")</f>
        <v/>
      </c>
      <c r="J1775" s="6">
        <f t="shared" si="54"/>
        <v>1787358.77</v>
      </c>
      <c r="K1775" s="6">
        <f t="shared" si="55"/>
        <v>2688343.15</v>
      </c>
    </row>
    <row r="1776" spans="1:11" ht="12.75" customHeight="1" x14ac:dyDescent="0.25">
      <c r="A1776" s="1" t="s">
        <v>1779</v>
      </c>
      <c r="B1776" s="3" t="s">
        <v>2156</v>
      </c>
      <c r="C1776" s="3" t="s">
        <v>2182</v>
      </c>
      <c r="D1776" s="1" t="s">
        <v>4</v>
      </c>
      <c r="E1776" s="1" t="s">
        <v>5</v>
      </c>
      <c r="F1776" s="6">
        <f>IFERROR(VLOOKUP(A1776,'[1]CONSOLIDADO PREVIDENCIARIO'!$F$5:$H$1810,2,FALSE),"")</f>
        <v>1257228.22</v>
      </c>
      <c r="G1776" s="6">
        <f>IFERROR(VLOOKUP(A1776,'[1]CONSOLIDADO PREVIDENCIARIO'!$F$5:$H$1810,3,FALSE),"")</f>
        <v>1664655.24</v>
      </c>
      <c r="H1776" s="6" t="str">
        <f>IFERROR(VLOOKUP(A1776,'[1]CONSOLIDADO FINANCEIRO'!$F$5:$H$288,2,FALSE),"")</f>
        <v/>
      </c>
      <c r="I1776" s="6" t="str">
        <f>IFERROR(VLOOKUP(A1776,'[1]CONSOLIDADO FINANCEIRO'!$F$5:$H$288,3,FALSE),"")</f>
        <v/>
      </c>
      <c r="J1776" s="6">
        <f t="shared" si="54"/>
        <v>1257228.22</v>
      </c>
      <c r="K1776" s="6">
        <f t="shared" si="55"/>
        <v>1664655.24</v>
      </c>
    </row>
    <row r="1777" spans="1:11" ht="12.75" customHeight="1" x14ac:dyDescent="0.25">
      <c r="A1777" s="1" t="s">
        <v>2186</v>
      </c>
      <c r="B1777" s="3" t="s">
        <v>2165</v>
      </c>
      <c r="C1777" s="3" t="s">
        <v>2181</v>
      </c>
      <c r="D1777" s="1" t="s">
        <v>66</v>
      </c>
      <c r="E1777" s="1" t="s">
        <v>66</v>
      </c>
      <c r="F1777" s="6" t="str">
        <f>IFERROR(VLOOKUP(A1777,'[1]CONSOLIDADO PREVIDENCIARIO'!$F$5:$H$1810,2,FALSE),"")</f>
        <v/>
      </c>
      <c r="G1777" s="6" t="str">
        <f>IFERROR(VLOOKUP(A1777,'[1]CONSOLIDADO PREVIDENCIARIO'!$F$5:$H$1810,3,FALSE),"")</f>
        <v/>
      </c>
      <c r="H1777" s="6" t="str">
        <f>IFERROR(VLOOKUP(A1777,'[1]CONSOLIDADO FINANCEIRO'!$F$5:$H$288,2,FALSE),"")</f>
        <v/>
      </c>
      <c r="I1777" s="6" t="str">
        <f>IFERROR(VLOOKUP(A1777,'[1]CONSOLIDADO FINANCEIRO'!$F$5:$H$288,3,FALSE),"")</f>
        <v/>
      </c>
      <c r="J1777" s="6">
        <f t="shared" si="54"/>
        <v>0</v>
      </c>
      <c r="K1777" s="6">
        <f t="shared" si="55"/>
        <v>0</v>
      </c>
    </row>
    <row r="1778" spans="1:11" ht="12.75" customHeight="1" x14ac:dyDescent="0.25">
      <c r="A1778" s="1" t="s">
        <v>1780</v>
      </c>
      <c r="B1778" s="3" t="s">
        <v>2170</v>
      </c>
      <c r="C1778" s="3" t="s">
        <v>2176</v>
      </c>
      <c r="D1778" s="1" t="s">
        <v>8</v>
      </c>
      <c r="E1778" s="1" t="s">
        <v>5</v>
      </c>
      <c r="F1778" s="6">
        <f>IFERROR(VLOOKUP(A1778,'[1]CONSOLIDADO PREVIDENCIARIO'!$F$5:$H$1810,2,FALSE),"")</f>
        <v>359405.9</v>
      </c>
      <c r="G1778" s="6">
        <f>IFERROR(VLOOKUP(A1778,'[1]CONSOLIDADO PREVIDENCIARIO'!$F$5:$H$1810,3,FALSE),"")</f>
        <v>4918043.4000000004</v>
      </c>
      <c r="H1778" s="6">
        <f>IFERROR(VLOOKUP(A1778,'[1]CONSOLIDADO FINANCEIRO'!$F$5:$H$288,2,FALSE),"")</f>
        <v>3159816.1</v>
      </c>
      <c r="I1778" s="6">
        <f>IFERROR(VLOOKUP(A1778,'[1]CONSOLIDADO FINANCEIRO'!$F$5:$H$288,3,FALSE),"")</f>
        <v>2810473.7</v>
      </c>
      <c r="J1778" s="6">
        <f t="shared" si="54"/>
        <v>3519222</v>
      </c>
      <c r="K1778" s="6">
        <f t="shared" si="55"/>
        <v>7728517.1000000006</v>
      </c>
    </row>
    <row r="1779" spans="1:11" ht="12.75" customHeight="1" x14ac:dyDescent="0.25">
      <c r="A1779" s="1" t="s">
        <v>1781</v>
      </c>
      <c r="B1779" s="3" t="s">
        <v>2162</v>
      </c>
      <c r="C1779" s="3" t="s">
        <v>2176</v>
      </c>
      <c r="D1779" s="1" t="s">
        <v>8</v>
      </c>
      <c r="E1779" s="1" t="s">
        <v>5</v>
      </c>
      <c r="F1779" s="6" t="str">
        <f>IFERROR(VLOOKUP(A1779,'[1]CONSOLIDADO PREVIDENCIARIO'!$F$5:$H$1810,2,FALSE),"")</f>
        <v/>
      </c>
      <c r="G1779" s="6" t="str">
        <f>IFERROR(VLOOKUP(A1779,'[1]CONSOLIDADO PREVIDENCIARIO'!$F$5:$H$1810,3,FALSE),"")</f>
        <v/>
      </c>
      <c r="H1779" s="6" t="str">
        <f>IFERROR(VLOOKUP(A1779,'[1]CONSOLIDADO FINANCEIRO'!$F$5:$H$288,2,FALSE),"")</f>
        <v/>
      </c>
      <c r="I1779" s="6" t="str">
        <f>IFERROR(VLOOKUP(A1779,'[1]CONSOLIDADO FINANCEIRO'!$F$5:$H$288,3,FALSE),"")</f>
        <v/>
      </c>
      <c r="J1779" s="6">
        <f t="shared" si="54"/>
        <v>0</v>
      </c>
      <c r="K1779" s="6">
        <f t="shared" si="55"/>
        <v>0</v>
      </c>
    </row>
    <row r="1780" spans="1:11" ht="12.75" customHeight="1" x14ac:dyDescent="0.25">
      <c r="A1780" s="1" t="s">
        <v>1782</v>
      </c>
      <c r="B1780" s="3" t="s">
        <v>2177</v>
      </c>
      <c r="C1780" s="3" t="s">
        <v>2176</v>
      </c>
      <c r="D1780" s="1" t="s">
        <v>4</v>
      </c>
      <c r="E1780" s="1" t="s">
        <v>15</v>
      </c>
      <c r="F1780" s="6">
        <f>IFERROR(VLOOKUP(A1780,'[1]CONSOLIDADO PREVIDENCIARIO'!$F$5:$H$1810,2,FALSE),"")</f>
        <v>611029.77</v>
      </c>
      <c r="G1780" s="6">
        <f>IFERROR(VLOOKUP(A1780,'[1]CONSOLIDADO PREVIDENCIARIO'!$F$5:$H$1810,3,FALSE),"")</f>
        <v>1031538.27</v>
      </c>
      <c r="H1780" s="6" t="str">
        <f>IFERROR(VLOOKUP(A1780,'[1]CONSOLIDADO FINANCEIRO'!$F$5:$H$288,2,FALSE),"")</f>
        <v/>
      </c>
      <c r="I1780" s="6" t="str">
        <f>IFERROR(VLOOKUP(A1780,'[1]CONSOLIDADO FINANCEIRO'!$F$5:$H$288,3,FALSE),"")</f>
        <v/>
      </c>
      <c r="J1780" s="6">
        <f t="shared" si="54"/>
        <v>611029.77</v>
      </c>
      <c r="K1780" s="6">
        <f t="shared" si="55"/>
        <v>1031538.27</v>
      </c>
    </row>
    <row r="1781" spans="1:11" ht="12.75" customHeight="1" x14ac:dyDescent="0.25">
      <c r="A1781" s="1" t="s">
        <v>1783</v>
      </c>
      <c r="B1781" s="3" t="s">
        <v>2174</v>
      </c>
      <c r="C1781" s="3" t="s">
        <v>2183</v>
      </c>
      <c r="D1781" s="1" t="s">
        <v>8</v>
      </c>
      <c r="E1781" s="1" t="s">
        <v>15</v>
      </c>
      <c r="F1781" s="6">
        <f>IFERROR(VLOOKUP(A1781,'[1]CONSOLIDADO PREVIDENCIARIO'!$F$5:$H$1810,2,FALSE),"")</f>
        <v>2678597.1800000002</v>
      </c>
      <c r="G1781" s="6">
        <f>IFERROR(VLOOKUP(A1781,'[1]CONSOLIDADO PREVIDENCIARIO'!$F$5:$H$1810,3,FALSE),"")</f>
        <v>3882575.61</v>
      </c>
      <c r="H1781" s="6" t="str">
        <f>IFERROR(VLOOKUP(A1781,'[1]CONSOLIDADO FINANCEIRO'!$F$5:$H$288,2,FALSE),"")</f>
        <v/>
      </c>
      <c r="I1781" s="6" t="str">
        <f>IFERROR(VLOOKUP(A1781,'[1]CONSOLIDADO FINANCEIRO'!$F$5:$H$288,3,FALSE),"")</f>
        <v/>
      </c>
      <c r="J1781" s="6">
        <f t="shared" si="54"/>
        <v>2678597.1800000002</v>
      </c>
      <c r="K1781" s="6">
        <f t="shared" si="55"/>
        <v>3882575.61</v>
      </c>
    </row>
    <row r="1782" spans="1:11" ht="12.75" customHeight="1" x14ac:dyDescent="0.25">
      <c r="A1782" s="1" t="s">
        <v>1784</v>
      </c>
      <c r="B1782" s="3" t="s">
        <v>2174</v>
      </c>
      <c r="C1782" s="3" t="s">
        <v>2183</v>
      </c>
      <c r="D1782" s="1" t="s">
        <v>4</v>
      </c>
      <c r="E1782" s="1" t="s">
        <v>5</v>
      </c>
      <c r="F1782" s="6">
        <f>IFERROR(VLOOKUP(A1782,'[1]CONSOLIDADO PREVIDENCIARIO'!$F$5:$H$1810,2,FALSE),"")</f>
        <v>2466790.89</v>
      </c>
      <c r="G1782" s="6">
        <f>IFERROR(VLOOKUP(A1782,'[1]CONSOLIDADO PREVIDENCIARIO'!$F$5:$H$1810,3,FALSE),"")</f>
        <v>5961672.1399999997</v>
      </c>
      <c r="H1782" s="6" t="str">
        <f>IFERROR(VLOOKUP(A1782,'[1]CONSOLIDADO FINANCEIRO'!$F$5:$H$288,2,FALSE),"")</f>
        <v/>
      </c>
      <c r="I1782" s="6" t="str">
        <f>IFERROR(VLOOKUP(A1782,'[1]CONSOLIDADO FINANCEIRO'!$F$5:$H$288,3,FALSE),"")</f>
        <v/>
      </c>
      <c r="J1782" s="6">
        <f t="shared" si="54"/>
        <v>2466790.89</v>
      </c>
      <c r="K1782" s="6">
        <f t="shared" si="55"/>
        <v>5961672.1399999997</v>
      </c>
    </row>
    <row r="1783" spans="1:11" ht="12.75" customHeight="1" x14ac:dyDescent="0.25">
      <c r="A1783" s="1" t="s">
        <v>1785</v>
      </c>
      <c r="B1783" s="3" t="s">
        <v>2156</v>
      </c>
      <c r="C1783" s="3" t="s">
        <v>2182</v>
      </c>
      <c r="D1783" s="1" t="s">
        <v>8</v>
      </c>
      <c r="E1783" s="1" t="s">
        <v>15</v>
      </c>
      <c r="F1783" s="6">
        <f>IFERROR(VLOOKUP(A1783,'[1]CONSOLIDADO PREVIDENCIARIO'!$F$5:$H$1810,2,FALSE),"")</f>
        <v>12461669.52</v>
      </c>
      <c r="G1783" s="6">
        <f>IFERROR(VLOOKUP(A1783,'[1]CONSOLIDADO PREVIDENCIARIO'!$F$5:$H$1810,3,FALSE),"")</f>
        <v>40253078.270000003</v>
      </c>
      <c r="H1783" s="6" t="str">
        <f>IFERROR(VLOOKUP(A1783,'[1]CONSOLIDADO FINANCEIRO'!$F$5:$H$288,2,FALSE),"")</f>
        <v/>
      </c>
      <c r="I1783" s="6" t="str">
        <f>IFERROR(VLOOKUP(A1783,'[1]CONSOLIDADO FINANCEIRO'!$F$5:$H$288,3,FALSE),"")</f>
        <v/>
      </c>
      <c r="J1783" s="6">
        <f t="shared" si="54"/>
        <v>12461669.52</v>
      </c>
      <c r="K1783" s="6">
        <f t="shared" si="55"/>
        <v>40253078.270000003</v>
      </c>
    </row>
    <row r="1784" spans="1:11" ht="12.75" customHeight="1" x14ac:dyDescent="0.25">
      <c r="A1784" s="1" t="s">
        <v>1786</v>
      </c>
      <c r="B1784" s="3" t="s">
        <v>2162</v>
      </c>
      <c r="C1784" s="3" t="s">
        <v>2176</v>
      </c>
      <c r="D1784" s="1" t="s">
        <v>4</v>
      </c>
      <c r="E1784" s="1" t="s">
        <v>15</v>
      </c>
      <c r="F1784" s="6" t="str">
        <f>IFERROR(VLOOKUP(A1784,'[1]CONSOLIDADO PREVIDENCIARIO'!$F$5:$H$1810,2,FALSE),"")</f>
        <v/>
      </c>
      <c r="G1784" s="6" t="str">
        <f>IFERROR(VLOOKUP(A1784,'[1]CONSOLIDADO PREVIDENCIARIO'!$F$5:$H$1810,3,FALSE),"")</f>
        <v/>
      </c>
      <c r="H1784" s="6" t="str">
        <f>IFERROR(VLOOKUP(A1784,'[1]CONSOLIDADO FINANCEIRO'!$F$5:$H$288,2,FALSE),"")</f>
        <v/>
      </c>
      <c r="I1784" s="6" t="str">
        <f>IFERROR(VLOOKUP(A1784,'[1]CONSOLIDADO FINANCEIRO'!$F$5:$H$288,3,FALSE),"")</f>
        <v/>
      </c>
      <c r="J1784" s="6">
        <f t="shared" si="54"/>
        <v>0</v>
      </c>
      <c r="K1784" s="6">
        <f t="shared" si="55"/>
        <v>0</v>
      </c>
    </row>
    <row r="1785" spans="1:11" ht="12.75" customHeight="1" x14ac:dyDescent="0.25">
      <c r="A1785" s="1" t="s">
        <v>1787</v>
      </c>
      <c r="B1785" s="3" t="s">
        <v>2172</v>
      </c>
      <c r="C1785" s="3" t="s">
        <v>2181</v>
      </c>
      <c r="D1785" s="1" t="s">
        <v>4</v>
      </c>
      <c r="E1785" s="1" t="s">
        <v>5</v>
      </c>
      <c r="F1785" s="6">
        <f>IFERROR(VLOOKUP(A1785,'[1]CONSOLIDADO PREVIDENCIARIO'!$F$5:$H$1810,2,FALSE),"")</f>
        <v>2684016.2799999998</v>
      </c>
      <c r="G1785" s="6">
        <f>IFERROR(VLOOKUP(A1785,'[1]CONSOLIDADO PREVIDENCIARIO'!$F$5:$H$1810,3,FALSE),"")</f>
        <v>3767818.55</v>
      </c>
      <c r="H1785" s="6" t="str">
        <f>IFERROR(VLOOKUP(A1785,'[1]CONSOLIDADO FINANCEIRO'!$F$5:$H$288,2,FALSE),"")</f>
        <v/>
      </c>
      <c r="I1785" s="6" t="str">
        <f>IFERROR(VLOOKUP(A1785,'[1]CONSOLIDADO FINANCEIRO'!$F$5:$H$288,3,FALSE),"")</f>
        <v/>
      </c>
      <c r="J1785" s="6">
        <f t="shared" si="54"/>
        <v>2684016.2799999998</v>
      </c>
      <c r="K1785" s="6">
        <f t="shared" si="55"/>
        <v>3767818.55</v>
      </c>
    </row>
    <row r="1786" spans="1:11" ht="12.75" customHeight="1" x14ac:dyDescent="0.25">
      <c r="A1786" s="1" t="s">
        <v>1788</v>
      </c>
      <c r="B1786" s="3" t="s">
        <v>2168</v>
      </c>
      <c r="C1786" s="3" t="s">
        <v>2182</v>
      </c>
      <c r="D1786" s="1" t="s">
        <v>4</v>
      </c>
      <c r="E1786" s="1" t="s">
        <v>5</v>
      </c>
      <c r="F1786" s="6">
        <f>IFERROR(VLOOKUP(A1786,'[1]CONSOLIDADO PREVIDENCIARIO'!$F$5:$H$1810,2,FALSE),"")</f>
        <v>1187227.53</v>
      </c>
      <c r="G1786" s="6">
        <f>IFERROR(VLOOKUP(A1786,'[1]CONSOLIDADO PREVIDENCIARIO'!$F$5:$H$1810,3,FALSE),"")</f>
        <v>2359406.69</v>
      </c>
      <c r="H1786" s="6" t="str">
        <f>IFERROR(VLOOKUP(A1786,'[1]CONSOLIDADO FINANCEIRO'!$F$5:$H$288,2,FALSE),"")</f>
        <v/>
      </c>
      <c r="I1786" s="6" t="str">
        <f>IFERROR(VLOOKUP(A1786,'[1]CONSOLIDADO FINANCEIRO'!$F$5:$H$288,3,FALSE),"")</f>
        <v/>
      </c>
      <c r="J1786" s="6">
        <f t="shared" si="54"/>
        <v>1187227.53</v>
      </c>
      <c r="K1786" s="6">
        <f t="shared" si="55"/>
        <v>2359406.69</v>
      </c>
    </row>
    <row r="1787" spans="1:11" ht="12.75" customHeight="1" x14ac:dyDescent="0.25">
      <c r="A1787" s="1" t="s">
        <v>1789</v>
      </c>
      <c r="B1787" s="3" t="s">
        <v>2175</v>
      </c>
      <c r="C1787" s="3" t="s">
        <v>2183</v>
      </c>
      <c r="D1787" s="1" t="s">
        <v>8</v>
      </c>
      <c r="E1787" s="1" t="s">
        <v>5</v>
      </c>
      <c r="F1787" s="6">
        <f>IFERROR(VLOOKUP(A1787,'[1]CONSOLIDADO PREVIDENCIARIO'!$F$5:$H$1810,2,FALSE),"")</f>
        <v>10645122.48</v>
      </c>
      <c r="G1787" s="6">
        <f>IFERROR(VLOOKUP(A1787,'[1]CONSOLIDADO PREVIDENCIARIO'!$F$5:$H$1810,3,FALSE),"")</f>
        <v>0</v>
      </c>
      <c r="H1787" s="6">
        <f>IFERROR(VLOOKUP(A1787,'[1]CONSOLIDADO FINANCEIRO'!$F$5:$H$288,2,FALSE),"")</f>
        <v>0</v>
      </c>
      <c r="I1787" s="6">
        <f>IFERROR(VLOOKUP(A1787,'[1]CONSOLIDADO FINANCEIRO'!$F$5:$H$288,3,FALSE),"")</f>
        <v>10179494.35</v>
      </c>
      <c r="J1787" s="6">
        <f t="shared" si="54"/>
        <v>10645122.48</v>
      </c>
      <c r="K1787" s="6">
        <f t="shared" si="55"/>
        <v>10179494.35</v>
      </c>
    </row>
    <row r="1788" spans="1:11" ht="12.75" customHeight="1" x14ac:dyDescent="0.25">
      <c r="A1788" s="1" t="s">
        <v>1790</v>
      </c>
      <c r="B1788" s="3" t="s">
        <v>2174</v>
      </c>
      <c r="C1788" s="3" t="s">
        <v>2183</v>
      </c>
      <c r="D1788" s="1" t="s">
        <v>8</v>
      </c>
      <c r="E1788" s="1" t="s">
        <v>5</v>
      </c>
      <c r="F1788" s="6">
        <f>IFERROR(VLOOKUP(A1788,'[1]CONSOLIDADO PREVIDENCIARIO'!$F$5:$H$1810,2,FALSE),"")</f>
        <v>5702431.3600000003</v>
      </c>
      <c r="G1788" s="6">
        <f>IFERROR(VLOOKUP(A1788,'[1]CONSOLIDADO PREVIDENCIARIO'!$F$5:$H$1810,3,FALSE),"")</f>
        <v>25342803.52</v>
      </c>
      <c r="H1788" s="6" t="str">
        <f>IFERROR(VLOOKUP(A1788,'[1]CONSOLIDADO FINANCEIRO'!$F$5:$H$288,2,FALSE),"")</f>
        <v/>
      </c>
      <c r="I1788" s="6" t="str">
        <f>IFERROR(VLOOKUP(A1788,'[1]CONSOLIDADO FINANCEIRO'!$F$5:$H$288,3,FALSE),"")</f>
        <v/>
      </c>
      <c r="J1788" s="6">
        <f t="shared" si="54"/>
        <v>5702431.3600000003</v>
      </c>
      <c r="K1788" s="6">
        <f t="shared" si="55"/>
        <v>25342803.52</v>
      </c>
    </row>
    <row r="1789" spans="1:11" ht="12.75" customHeight="1" x14ac:dyDescent="0.25">
      <c r="A1789" s="1" t="s">
        <v>1791</v>
      </c>
      <c r="B1789" s="3" t="s">
        <v>2159</v>
      </c>
      <c r="C1789" s="3" t="s">
        <v>2176</v>
      </c>
      <c r="D1789" s="1" t="s">
        <v>8</v>
      </c>
      <c r="E1789" s="1" t="s">
        <v>15</v>
      </c>
      <c r="F1789" s="6">
        <f>IFERROR(VLOOKUP(A1789,'[1]CONSOLIDADO PREVIDENCIARIO'!$F$5:$H$1810,2,FALSE),"")</f>
        <v>3630799.9</v>
      </c>
      <c r="G1789" s="6">
        <f>IFERROR(VLOOKUP(A1789,'[1]CONSOLIDADO PREVIDENCIARIO'!$F$5:$H$1810,3,FALSE),"")</f>
        <v>12343506.26</v>
      </c>
      <c r="H1789" s="6" t="str">
        <f>IFERROR(VLOOKUP(A1789,'[1]CONSOLIDADO FINANCEIRO'!$F$5:$H$288,2,FALSE),"")</f>
        <v/>
      </c>
      <c r="I1789" s="6" t="str">
        <f>IFERROR(VLOOKUP(A1789,'[1]CONSOLIDADO FINANCEIRO'!$F$5:$H$288,3,FALSE),"")</f>
        <v/>
      </c>
      <c r="J1789" s="6">
        <f t="shared" si="54"/>
        <v>3630799.9</v>
      </c>
      <c r="K1789" s="6">
        <f t="shared" si="55"/>
        <v>12343506.26</v>
      </c>
    </row>
    <row r="1790" spans="1:11" ht="12.75" customHeight="1" x14ac:dyDescent="0.25">
      <c r="A1790" s="1" t="s">
        <v>1792</v>
      </c>
      <c r="B1790" s="3" t="s">
        <v>2163</v>
      </c>
      <c r="C1790" s="3" t="s">
        <v>2180</v>
      </c>
      <c r="D1790" s="1" t="s">
        <v>8</v>
      </c>
      <c r="E1790" s="1" t="s">
        <v>5</v>
      </c>
      <c r="F1790" s="6">
        <f>IFERROR(VLOOKUP(A1790,'[1]CONSOLIDADO PREVIDENCIARIO'!$F$5:$H$1810,2,FALSE),"")</f>
        <v>2736981.87</v>
      </c>
      <c r="G1790" s="6">
        <f>IFERROR(VLOOKUP(A1790,'[1]CONSOLIDADO PREVIDENCIARIO'!$F$5:$H$1810,3,FALSE),"")</f>
        <v>10906152.220000001</v>
      </c>
      <c r="H1790" s="6" t="str">
        <f>IFERROR(VLOOKUP(A1790,'[1]CONSOLIDADO FINANCEIRO'!$F$5:$H$288,2,FALSE),"")</f>
        <v/>
      </c>
      <c r="I1790" s="6" t="str">
        <f>IFERROR(VLOOKUP(A1790,'[1]CONSOLIDADO FINANCEIRO'!$F$5:$H$288,3,FALSE),"")</f>
        <v/>
      </c>
      <c r="J1790" s="6">
        <f t="shared" si="54"/>
        <v>2736981.87</v>
      </c>
      <c r="K1790" s="6">
        <f t="shared" si="55"/>
        <v>10906152.220000001</v>
      </c>
    </row>
    <row r="1791" spans="1:11" ht="12.75" customHeight="1" x14ac:dyDescent="0.25">
      <c r="A1791" s="1" t="s">
        <v>1793</v>
      </c>
      <c r="B1791" s="3" t="s">
        <v>2170</v>
      </c>
      <c r="C1791" s="3" t="s">
        <v>2176</v>
      </c>
      <c r="D1791" s="1" t="s">
        <v>89</v>
      </c>
      <c r="E1791" s="1" t="s">
        <v>15</v>
      </c>
      <c r="F1791" s="6">
        <f>IFERROR(VLOOKUP(A1791,'[1]CONSOLIDADO PREVIDENCIARIO'!$F$5:$H$1810,2,FALSE),"")</f>
        <v>49504909.200000003</v>
      </c>
      <c r="G1791" s="6">
        <f>IFERROR(VLOOKUP(A1791,'[1]CONSOLIDADO PREVIDENCIARIO'!$F$5:$H$1810,3,FALSE),"")</f>
        <v>164849468</v>
      </c>
      <c r="H1791" s="6" t="str">
        <f>IFERROR(VLOOKUP(A1791,'[1]CONSOLIDADO FINANCEIRO'!$F$5:$H$288,2,FALSE),"")</f>
        <v/>
      </c>
      <c r="I1791" s="6" t="str">
        <f>IFERROR(VLOOKUP(A1791,'[1]CONSOLIDADO FINANCEIRO'!$F$5:$H$288,3,FALSE),"")</f>
        <v/>
      </c>
      <c r="J1791" s="6">
        <f t="shared" si="54"/>
        <v>49504909.200000003</v>
      </c>
      <c r="K1791" s="6">
        <f t="shared" si="55"/>
        <v>164849468</v>
      </c>
    </row>
    <row r="1792" spans="1:11" ht="12.75" customHeight="1" x14ac:dyDescent="0.25">
      <c r="A1792" s="1" t="s">
        <v>1794</v>
      </c>
      <c r="B1792" s="3" t="s">
        <v>2157</v>
      </c>
      <c r="C1792" s="3" t="s">
        <v>2182</v>
      </c>
      <c r="D1792" s="1" t="s">
        <v>8</v>
      </c>
      <c r="E1792" s="1" t="s">
        <v>5</v>
      </c>
      <c r="F1792" s="6">
        <f>IFERROR(VLOOKUP(A1792,'[1]CONSOLIDADO PREVIDENCIARIO'!$F$5:$H$1810,2,FALSE),"")</f>
        <v>7055924.8899999997</v>
      </c>
      <c r="G1792" s="6">
        <f>IFERROR(VLOOKUP(A1792,'[1]CONSOLIDADO PREVIDENCIARIO'!$F$5:$H$1810,3,FALSE),"")</f>
        <v>12026710.890000001</v>
      </c>
      <c r="H1792" s="6">
        <f>IFERROR(VLOOKUP(A1792,'[1]CONSOLIDADO FINANCEIRO'!$F$5:$H$288,2,FALSE),"")</f>
        <v>2023713.14</v>
      </c>
      <c r="I1792" s="6">
        <f>IFERROR(VLOOKUP(A1792,'[1]CONSOLIDADO FINANCEIRO'!$F$5:$H$288,3,FALSE),"")</f>
        <v>3772336.88</v>
      </c>
      <c r="J1792" s="6">
        <f t="shared" si="54"/>
        <v>9079638.0299999993</v>
      </c>
      <c r="K1792" s="6">
        <f t="shared" si="55"/>
        <v>15799047.77</v>
      </c>
    </row>
    <row r="1793" spans="1:11" ht="12.75" customHeight="1" x14ac:dyDescent="0.25">
      <c r="A1793" s="1" t="s">
        <v>1795</v>
      </c>
      <c r="B1793" s="3" t="s">
        <v>2171</v>
      </c>
      <c r="C1793" s="3" t="s">
        <v>2182</v>
      </c>
      <c r="D1793" s="1" t="s">
        <v>8</v>
      </c>
      <c r="E1793" s="1" t="s">
        <v>5</v>
      </c>
      <c r="F1793" s="6">
        <f>IFERROR(VLOOKUP(A1793,'[1]CONSOLIDADO PREVIDENCIARIO'!$F$5:$H$1810,2,FALSE),"")</f>
        <v>35447003.920000002</v>
      </c>
      <c r="G1793" s="6">
        <f>IFERROR(VLOOKUP(A1793,'[1]CONSOLIDADO PREVIDENCIARIO'!$F$5:$H$1810,3,FALSE),"")</f>
        <v>0</v>
      </c>
      <c r="H1793" s="6" t="str">
        <f>IFERROR(VLOOKUP(A1793,'[1]CONSOLIDADO FINANCEIRO'!$F$5:$H$288,2,FALSE),"")</f>
        <v/>
      </c>
      <c r="I1793" s="6" t="str">
        <f>IFERROR(VLOOKUP(A1793,'[1]CONSOLIDADO FINANCEIRO'!$F$5:$H$288,3,FALSE),"")</f>
        <v/>
      </c>
      <c r="J1793" s="6">
        <f t="shared" si="54"/>
        <v>35447003.920000002</v>
      </c>
      <c r="K1793" s="6">
        <f t="shared" si="55"/>
        <v>0</v>
      </c>
    </row>
    <row r="1794" spans="1:11" ht="12.75" customHeight="1" x14ac:dyDescent="0.25">
      <c r="A1794" s="1" t="s">
        <v>1796</v>
      </c>
      <c r="B1794" s="3" t="s">
        <v>2168</v>
      </c>
      <c r="C1794" s="3" t="s">
        <v>2182</v>
      </c>
      <c r="D1794" s="1" t="s">
        <v>4</v>
      </c>
      <c r="E1794" s="1" t="s">
        <v>5</v>
      </c>
      <c r="F1794" s="6">
        <f>IFERROR(VLOOKUP(A1794,'[1]CONSOLIDADO PREVIDENCIARIO'!$F$5:$H$1810,2,FALSE),"")</f>
        <v>503894.63</v>
      </c>
      <c r="G1794" s="6">
        <f>IFERROR(VLOOKUP(A1794,'[1]CONSOLIDADO PREVIDENCIARIO'!$F$5:$H$1810,3,FALSE),"")</f>
        <v>427064.46</v>
      </c>
      <c r="H1794" s="6" t="str">
        <f>IFERROR(VLOOKUP(A1794,'[1]CONSOLIDADO FINANCEIRO'!$F$5:$H$288,2,FALSE),"")</f>
        <v/>
      </c>
      <c r="I1794" s="6" t="str">
        <f>IFERROR(VLOOKUP(A1794,'[1]CONSOLIDADO FINANCEIRO'!$F$5:$H$288,3,FALSE),"")</f>
        <v/>
      </c>
      <c r="J1794" s="6">
        <f t="shared" si="54"/>
        <v>503894.63</v>
      </c>
      <c r="K1794" s="6">
        <f t="shared" si="55"/>
        <v>427064.46</v>
      </c>
    </row>
    <row r="1795" spans="1:11" ht="12.75" customHeight="1" x14ac:dyDescent="0.25">
      <c r="A1795" s="1" t="s">
        <v>1797</v>
      </c>
      <c r="B1795" s="3" t="s">
        <v>2174</v>
      </c>
      <c r="C1795" s="3" t="s">
        <v>2183</v>
      </c>
      <c r="D1795" s="1" t="s">
        <v>4</v>
      </c>
      <c r="E1795" s="1" t="s">
        <v>5</v>
      </c>
      <c r="F1795" s="6">
        <f>IFERROR(VLOOKUP(A1795,'[1]CONSOLIDADO PREVIDENCIARIO'!$F$5:$H$1810,2,FALSE),"")</f>
        <v>2008647.24</v>
      </c>
      <c r="G1795" s="6">
        <f>IFERROR(VLOOKUP(A1795,'[1]CONSOLIDADO PREVIDENCIARIO'!$F$5:$H$1810,3,FALSE),"")</f>
        <v>0</v>
      </c>
      <c r="H1795" s="6" t="str">
        <f>IFERROR(VLOOKUP(A1795,'[1]CONSOLIDADO FINANCEIRO'!$F$5:$H$288,2,FALSE),"")</f>
        <v/>
      </c>
      <c r="I1795" s="6" t="str">
        <f>IFERROR(VLOOKUP(A1795,'[1]CONSOLIDADO FINANCEIRO'!$F$5:$H$288,3,FALSE),"")</f>
        <v/>
      </c>
      <c r="J1795" s="6">
        <f t="shared" si="54"/>
        <v>2008647.24</v>
      </c>
      <c r="K1795" s="6">
        <f t="shared" si="55"/>
        <v>0</v>
      </c>
    </row>
    <row r="1796" spans="1:11" ht="12.75" customHeight="1" x14ac:dyDescent="0.25">
      <c r="A1796" s="1" t="s">
        <v>1798</v>
      </c>
      <c r="B1796" s="3" t="s">
        <v>2167</v>
      </c>
      <c r="C1796" s="3" t="s">
        <v>2182</v>
      </c>
      <c r="D1796" s="1" t="s">
        <v>8</v>
      </c>
      <c r="E1796" s="1" t="s">
        <v>15</v>
      </c>
      <c r="F1796" s="6">
        <f>IFERROR(VLOOKUP(A1796,'[1]CONSOLIDADO PREVIDENCIARIO'!$F$5:$H$1810,2,FALSE),"")</f>
        <v>2888845.66</v>
      </c>
      <c r="G1796" s="6">
        <f>IFERROR(VLOOKUP(A1796,'[1]CONSOLIDADO PREVIDENCIARIO'!$F$5:$H$1810,3,FALSE),"")</f>
        <v>8841036.2100000009</v>
      </c>
      <c r="H1796" s="6" t="str">
        <f>IFERROR(VLOOKUP(A1796,'[1]CONSOLIDADO FINANCEIRO'!$F$5:$H$288,2,FALSE),"")</f>
        <v/>
      </c>
      <c r="I1796" s="6" t="str">
        <f>IFERROR(VLOOKUP(A1796,'[1]CONSOLIDADO FINANCEIRO'!$F$5:$H$288,3,FALSE),"")</f>
        <v/>
      </c>
      <c r="J1796" s="6">
        <f t="shared" si="54"/>
        <v>2888845.66</v>
      </c>
      <c r="K1796" s="6">
        <f t="shared" si="55"/>
        <v>8841036.2100000009</v>
      </c>
    </row>
    <row r="1797" spans="1:11" ht="12.75" customHeight="1" x14ac:dyDescent="0.25">
      <c r="A1797" s="1" t="s">
        <v>1799</v>
      </c>
      <c r="B1797" s="3" t="s">
        <v>2175</v>
      </c>
      <c r="C1797" s="3" t="s">
        <v>2183</v>
      </c>
      <c r="D1797" s="1" t="s">
        <v>8</v>
      </c>
      <c r="E1797" s="1" t="s">
        <v>5</v>
      </c>
      <c r="F1797" s="6">
        <f>IFERROR(VLOOKUP(A1797,'[1]CONSOLIDADO PREVIDENCIARIO'!$F$5:$H$1810,2,FALSE),"")</f>
        <v>4587087.26</v>
      </c>
      <c r="G1797" s="6">
        <f>IFERROR(VLOOKUP(A1797,'[1]CONSOLIDADO PREVIDENCIARIO'!$F$5:$H$1810,3,FALSE),"")</f>
        <v>6363238.3499999996</v>
      </c>
      <c r="H1797" s="6" t="str">
        <f>IFERROR(VLOOKUP(A1797,'[1]CONSOLIDADO FINANCEIRO'!$F$5:$H$288,2,FALSE),"")</f>
        <v/>
      </c>
      <c r="I1797" s="6" t="str">
        <f>IFERROR(VLOOKUP(A1797,'[1]CONSOLIDADO FINANCEIRO'!$F$5:$H$288,3,FALSE),"")</f>
        <v/>
      </c>
      <c r="J1797" s="6">
        <f t="shared" si="54"/>
        <v>4587087.26</v>
      </c>
      <c r="K1797" s="6">
        <f t="shared" si="55"/>
        <v>6363238.3499999996</v>
      </c>
    </row>
    <row r="1798" spans="1:11" ht="12.75" customHeight="1" x14ac:dyDescent="0.25">
      <c r="A1798" s="1" t="s">
        <v>1800</v>
      </c>
      <c r="B1798" s="3" t="s">
        <v>2170</v>
      </c>
      <c r="C1798" s="3" t="s">
        <v>2176</v>
      </c>
      <c r="D1798" s="1" t="s">
        <v>8</v>
      </c>
      <c r="E1798" s="1" t="s">
        <v>5</v>
      </c>
      <c r="F1798" s="6" t="str">
        <f>IFERROR(VLOOKUP(A1798,'[1]CONSOLIDADO PREVIDENCIARIO'!$F$5:$H$1810,2,FALSE),"")</f>
        <v/>
      </c>
      <c r="G1798" s="6" t="str">
        <f>IFERROR(VLOOKUP(A1798,'[1]CONSOLIDADO PREVIDENCIARIO'!$F$5:$H$1810,3,FALSE),"")</f>
        <v/>
      </c>
      <c r="H1798" s="6" t="str">
        <f>IFERROR(VLOOKUP(A1798,'[1]CONSOLIDADO FINANCEIRO'!$F$5:$H$288,2,FALSE),"")</f>
        <v/>
      </c>
      <c r="I1798" s="6" t="str">
        <f>IFERROR(VLOOKUP(A1798,'[1]CONSOLIDADO FINANCEIRO'!$F$5:$H$288,3,FALSE),"")</f>
        <v/>
      </c>
      <c r="J1798" s="6">
        <f t="shared" ref="J1798:J1861" si="56">SUM(F1798,H1798)</f>
        <v>0</v>
      </c>
      <c r="K1798" s="6">
        <f t="shared" ref="K1798:K1861" si="57">SUM(G1798,I1798)</f>
        <v>0</v>
      </c>
    </row>
    <row r="1799" spans="1:11" ht="12.75" customHeight="1" x14ac:dyDescent="0.25">
      <c r="A1799" s="1" t="s">
        <v>1801</v>
      </c>
      <c r="B1799" s="3" t="s">
        <v>2177</v>
      </c>
      <c r="C1799" s="3" t="s">
        <v>2176</v>
      </c>
      <c r="D1799" s="1" t="s">
        <v>8</v>
      </c>
      <c r="E1799" s="1" t="s">
        <v>15</v>
      </c>
      <c r="F1799" s="6">
        <f>IFERROR(VLOOKUP(A1799,'[1]CONSOLIDADO PREVIDENCIARIO'!$F$5:$H$1810,2,FALSE),"")</f>
        <v>7521000.3200000003</v>
      </c>
      <c r="G1799" s="6">
        <f>IFERROR(VLOOKUP(A1799,'[1]CONSOLIDADO PREVIDENCIARIO'!$F$5:$H$1810,3,FALSE),"")</f>
        <v>11007244.59</v>
      </c>
      <c r="H1799" s="6">
        <f>IFERROR(VLOOKUP(A1799,'[1]CONSOLIDADO FINANCEIRO'!$F$5:$H$288,2,FALSE),"")</f>
        <v>8102213.9400000004</v>
      </c>
      <c r="I1799" s="6">
        <f>IFERROR(VLOOKUP(A1799,'[1]CONSOLIDADO FINANCEIRO'!$F$5:$H$288,3,FALSE),"")</f>
        <v>14069502.57</v>
      </c>
      <c r="J1799" s="6">
        <f t="shared" si="56"/>
        <v>15623214.260000002</v>
      </c>
      <c r="K1799" s="6">
        <f t="shared" si="57"/>
        <v>25076747.16</v>
      </c>
    </row>
    <row r="1800" spans="1:11" ht="12.75" customHeight="1" x14ac:dyDescent="0.25">
      <c r="A1800" s="1" t="s">
        <v>1802</v>
      </c>
      <c r="B1800" s="3" t="s">
        <v>2162</v>
      </c>
      <c r="C1800" s="3" t="s">
        <v>2176</v>
      </c>
      <c r="D1800" s="1" t="s">
        <v>4</v>
      </c>
      <c r="E1800" s="1" t="s">
        <v>5</v>
      </c>
      <c r="F1800" s="6">
        <f>IFERROR(VLOOKUP(A1800,'[1]CONSOLIDADO PREVIDENCIARIO'!$F$5:$H$1810,2,FALSE),"")</f>
        <v>507986.96</v>
      </c>
      <c r="G1800" s="6">
        <f>IFERROR(VLOOKUP(A1800,'[1]CONSOLIDADO PREVIDENCIARIO'!$F$5:$H$1810,3,FALSE),"")</f>
        <v>764850.51</v>
      </c>
      <c r="H1800" s="6" t="str">
        <f>IFERROR(VLOOKUP(A1800,'[1]CONSOLIDADO FINANCEIRO'!$F$5:$H$288,2,FALSE),"")</f>
        <v/>
      </c>
      <c r="I1800" s="6" t="str">
        <f>IFERROR(VLOOKUP(A1800,'[1]CONSOLIDADO FINANCEIRO'!$F$5:$H$288,3,FALSE),"")</f>
        <v/>
      </c>
      <c r="J1800" s="6">
        <f t="shared" si="56"/>
        <v>507986.96</v>
      </c>
      <c r="K1800" s="6">
        <f t="shared" si="57"/>
        <v>764850.51</v>
      </c>
    </row>
    <row r="1801" spans="1:11" ht="12.75" customHeight="1" x14ac:dyDescent="0.25">
      <c r="A1801" s="1" t="s">
        <v>1803</v>
      </c>
      <c r="B1801" s="3" t="s">
        <v>2162</v>
      </c>
      <c r="C1801" s="3" t="s">
        <v>2176</v>
      </c>
      <c r="D1801" s="1" t="s">
        <v>8</v>
      </c>
      <c r="E1801" s="1" t="s">
        <v>5</v>
      </c>
      <c r="F1801" s="6">
        <f>IFERROR(VLOOKUP(A1801,'[1]CONSOLIDADO PREVIDENCIARIO'!$F$5:$H$1810,2,FALSE),"")</f>
        <v>1631490.97</v>
      </c>
      <c r="G1801" s="6">
        <f>IFERROR(VLOOKUP(A1801,'[1]CONSOLIDADO PREVIDENCIARIO'!$F$5:$H$1810,3,FALSE),"")</f>
        <v>2610836.86</v>
      </c>
      <c r="H1801" s="6" t="str">
        <f>IFERROR(VLOOKUP(A1801,'[1]CONSOLIDADO FINANCEIRO'!$F$5:$H$288,2,FALSE),"")</f>
        <v/>
      </c>
      <c r="I1801" s="6" t="str">
        <f>IFERROR(VLOOKUP(A1801,'[1]CONSOLIDADO FINANCEIRO'!$F$5:$H$288,3,FALSE),"")</f>
        <v/>
      </c>
      <c r="J1801" s="6">
        <f t="shared" si="56"/>
        <v>1631490.97</v>
      </c>
      <c r="K1801" s="6">
        <f t="shared" si="57"/>
        <v>2610836.86</v>
      </c>
    </row>
    <row r="1802" spans="1:11" ht="12.75" customHeight="1" x14ac:dyDescent="0.25">
      <c r="A1802" s="1" t="s">
        <v>1804</v>
      </c>
      <c r="B1802" s="3" t="s">
        <v>2174</v>
      </c>
      <c r="C1802" s="3" t="s">
        <v>2183</v>
      </c>
      <c r="D1802" s="1" t="s">
        <v>4</v>
      </c>
      <c r="E1802" s="1" t="s">
        <v>15</v>
      </c>
      <c r="F1802" s="6">
        <f>IFERROR(VLOOKUP(A1802,'[1]CONSOLIDADO PREVIDENCIARIO'!$F$5:$H$1810,2,FALSE),"")</f>
        <v>699703.58</v>
      </c>
      <c r="G1802" s="6">
        <f>IFERROR(VLOOKUP(A1802,'[1]CONSOLIDADO PREVIDENCIARIO'!$F$5:$H$1810,3,FALSE),"")</f>
        <v>0</v>
      </c>
      <c r="H1802" s="6" t="str">
        <f>IFERROR(VLOOKUP(A1802,'[1]CONSOLIDADO FINANCEIRO'!$F$5:$H$288,2,FALSE),"")</f>
        <v/>
      </c>
      <c r="I1802" s="6" t="str">
        <f>IFERROR(VLOOKUP(A1802,'[1]CONSOLIDADO FINANCEIRO'!$F$5:$H$288,3,FALSE),"")</f>
        <v/>
      </c>
      <c r="J1802" s="6">
        <f t="shared" si="56"/>
        <v>699703.58</v>
      </c>
      <c r="K1802" s="6">
        <f t="shared" si="57"/>
        <v>0</v>
      </c>
    </row>
    <row r="1803" spans="1:11" ht="12.75" customHeight="1" x14ac:dyDescent="0.25">
      <c r="A1803" s="1" t="s">
        <v>1805</v>
      </c>
      <c r="B1803" s="3" t="s">
        <v>2160</v>
      </c>
      <c r="C1803" s="3" t="s">
        <v>2180</v>
      </c>
      <c r="D1803" s="1" t="s">
        <v>4</v>
      </c>
      <c r="E1803" s="1" t="s">
        <v>5</v>
      </c>
      <c r="F1803" s="6">
        <f>IFERROR(VLOOKUP(A1803,'[1]CONSOLIDADO PREVIDENCIARIO'!$F$5:$H$1810,2,FALSE),"")</f>
        <v>1989152.86</v>
      </c>
      <c r="G1803" s="6">
        <f>IFERROR(VLOOKUP(A1803,'[1]CONSOLIDADO PREVIDENCIARIO'!$F$5:$H$1810,3,FALSE),"")</f>
        <v>4131109.17</v>
      </c>
      <c r="H1803" s="6" t="str">
        <f>IFERROR(VLOOKUP(A1803,'[1]CONSOLIDADO FINANCEIRO'!$F$5:$H$288,2,FALSE),"")</f>
        <v/>
      </c>
      <c r="I1803" s="6" t="str">
        <f>IFERROR(VLOOKUP(A1803,'[1]CONSOLIDADO FINANCEIRO'!$F$5:$H$288,3,FALSE),"")</f>
        <v/>
      </c>
      <c r="J1803" s="6">
        <f t="shared" si="56"/>
        <v>1989152.86</v>
      </c>
      <c r="K1803" s="6">
        <f t="shared" si="57"/>
        <v>4131109.17</v>
      </c>
    </row>
    <row r="1804" spans="1:11" ht="12.75" customHeight="1" x14ac:dyDescent="0.25">
      <c r="A1804" s="1" t="s">
        <v>1806</v>
      </c>
      <c r="B1804" s="3" t="s">
        <v>2177</v>
      </c>
      <c r="C1804" s="3" t="s">
        <v>2176</v>
      </c>
      <c r="D1804" s="1" t="s">
        <v>4</v>
      </c>
      <c r="E1804" s="1" t="s">
        <v>5</v>
      </c>
      <c r="F1804" s="6">
        <f>IFERROR(VLOOKUP(A1804,'[1]CONSOLIDADO PREVIDENCIARIO'!$F$5:$H$1810,2,FALSE),"")</f>
        <v>654012.53</v>
      </c>
      <c r="G1804" s="6">
        <f>IFERROR(VLOOKUP(A1804,'[1]CONSOLIDADO PREVIDENCIARIO'!$F$5:$H$1810,3,FALSE),"")</f>
        <v>2905675.03</v>
      </c>
      <c r="H1804" s="6" t="str">
        <f>IFERROR(VLOOKUP(A1804,'[1]CONSOLIDADO FINANCEIRO'!$F$5:$H$288,2,FALSE),"")</f>
        <v/>
      </c>
      <c r="I1804" s="6" t="str">
        <f>IFERROR(VLOOKUP(A1804,'[1]CONSOLIDADO FINANCEIRO'!$F$5:$H$288,3,FALSE),"")</f>
        <v/>
      </c>
      <c r="J1804" s="6">
        <f t="shared" si="56"/>
        <v>654012.53</v>
      </c>
      <c r="K1804" s="6">
        <f t="shared" si="57"/>
        <v>2905675.03</v>
      </c>
    </row>
    <row r="1805" spans="1:11" ht="12.75" customHeight="1" x14ac:dyDescent="0.25">
      <c r="A1805" s="1" t="s">
        <v>1807</v>
      </c>
      <c r="B1805" s="3" t="s">
        <v>2162</v>
      </c>
      <c r="C1805" s="3" t="s">
        <v>2176</v>
      </c>
      <c r="D1805" s="1" t="s">
        <v>4</v>
      </c>
      <c r="E1805" s="1" t="s">
        <v>5</v>
      </c>
      <c r="F1805" s="6" t="str">
        <f>IFERROR(VLOOKUP(A1805,'[1]CONSOLIDADO PREVIDENCIARIO'!$F$5:$H$1810,2,FALSE),"")</f>
        <v/>
      </c>
      <c r="G1805" s="6" t="str">
        <f>IFERROR(VLOOKUP(A1805,'[1]CONSOLIDADO PREVIDENCIARIO'!$F$5:$H$1810,3,FALSE),"")</f>
        <v/>
      </c>
      <c r="H1805" s="6" t="str">
        <f>IFERROR(VLOOKUP(A1805,'[1]CONSOLIDADO FINANCEIRO'!$F$5:$H$288,2,FALSE),"")</f>
        <v/>
      </c>
      <c r="I1805" s="6" t="str">
        <f>IFERROR(VLOOKUP(A1805,'[1]CONSOLIDADO FINANCEIRO'!$F$5:$H$288,3,FALSE),"")</f>
        <v/>
      </c>
      <c r="J1805" s="6">
        <f t="shared" si="56"/>
        <v>0</v>
      </c>
      <c r="K1805" s="6">
        <f t="shared" si="57"/>
        <v>0</v>
      </c>
    </row>
    <row r="1806" spans="1:11" ht="12.75" customHeight="1" x14ac:dyDescent="0.25">
      <c r="A1806" s="1" t="s">
        <v>1808</v>
      </c>
      <c r="B1806" s="3" t="s">
        <v>2177</v>
      </c>
      <c r="C1806" s="3" t="s">
        <v>2176</v>
      </c>
      <c r="D1806" s="1" t="s">
        <v>4</v>
      </c>
      <c r="E1806" s="1" t="s">
        <v>5</v>
      </c>
      <c r="F1806" s="6">
        <f>IFERROR(VLOOKUP(A1806,'[1]CONSOLIDADO PREVIDENCIARIO'!$F$5:$H$1810,2,FALSE),"")</f>
        <v>848577.76</v>
      </c>
      <c r="G1806" s="6">
        <f>IFERROR(VLOOKUP(A1806,'[1]CONSOLIDADO PREVIDENCIARIO'!$F$5:$H$1810,3,FALSE),"")</f>
        <v>1161617.69</v>
      </c>
      <c r="H1806" s="6" t="str">
        <f>IFERROR(VLOOKUP(A1806,'[1]CONSOLIDADO FINANCEIRO'!$F$5:$H$288,2,FALSE),"")</f>
        <v/>
      </c>
      <c r="I1806" s="6" t="str">
        <f>IFERROR(VLOOKUP(A1806,'[1]CONSOLIDADO FINANCEIRO'!$F$5:$H$288,3,FALSE),"")</f>
        <v/>
      </c>
      <c r="J1806" s="6">
        <f t="shared" si="56"/>
        <v>848577.76</v>
      </c>
      <c r="K1806" s="6">
        <f t="shared" si="57"/>
        <v>1161617.69</v>
      </c>
    </row>
    <row r="1807" spans="1:11" ht="12.75" customHeight="1" x14ac:dyDescent="0.25">
      <c r="A1807" s="1" t="s">
        <v>1809</v>
      </c>
      <c r="B1807" s="3" t="s">
        <v>2170</v>
      </c>
      <c r="C1807" s="3" t="s">
        <v>2176</v>
      </c>
      <c r="D1807" s="1" t="s">
        <v>8</v>
      </c>
      <c r="E1807" s="1" t="s">
        <v>15</v>
      </c>
      <c r="F1807" s="6">
        <f>IFERROR(VLOOKUP(A1807,'[1]CONSOLIDADO PREVIDENCIARIO'!$F$5:$H$1810,2,FALSE),"")</f>
        <v>16677410</v>
      </c>
      <c r="G1807" s="6">
        <f>IFERROR(VLOOKUP(A1807,'[1]CONSOLIDADO PREVIDENCIARIO'!$F$5:$H$1810,3,FALSE),"")</f>
        <v>75482389.799999997</v>
      </c>
      <c r="H1807" s="6" t="str">
        <f>IFERROR(VLOOKUP(A1807,'[1]CONSOLIDADO FINANCEIRO'!$F$5:$H$288,2,FALSE),"")</f>
        <v/>
      </c>
      <c r="I1807" s="6" t="str">
        <f>IFERROR(VLOOKUP(A1807,'[1]CONSOLIDADO FINANCEIRO'!$F$5:$H$288,3,FALSE),"")</f>
        <v/>
      </c>
      <c r="J1807" s="6">
        <f t="shared" si="56"/>
        <v>16677410</v>
      </c>
      <c r="K1807" s="6">
        <f t="shared" si="57"/>
        <v>75482389.799999997</v>
      </c>
    </row>
    <row r="1808" spans="1:11" ht="12.75" customHeight="1" x14ac:dyDescent="0.25">
      <c r="A1808" s="1" t="s">
        <v>1810</v>
      </c>
      <c r="B1808" s="3" t="s">
        <v>2162</v>
      </c>
      <c r="C1808" s="3" t="s">
        <v>2176</v>
      </c>
      <c r="D1808" s="1" t="s">
        <v>8</v>
      </c>
      <c r="E1808" s="1" t="s">
        <v>15</v>
      </c>
      <c r="F1808" s="6">
        <f>IFERROR(VLOOKUP(A1808,'[1]CONSOLIDADO PREVIDENCIARIO'!$F$5:$H$1810,2,FALSE),"")</f>
        <v>8791129.3499999996</v>
      </c>
      <c r="G1808" s="6">
        <f>IFERROR(VLOOKUP(A1808,'[1]CONSOLIDADO PREVIDENCIARIO'!$F$5:$H$1810,3,FALSE),"")</f>
        <v>33105008.350000001</v>
      </c>
      <c r="H1808" s="6" t="str">
        <f>IFERROR(VLOOKUP(A1808,'[1]CONSOLIDADO FINANCEIRO'!$F$5:$H$288,2,FALSE),"")</f>
        <v/>
      </c>
      <c r="I1808" s="6" t="str">
        <f>IFERROR(VLOOKUP(A1808,'[1]CONSOLIDADO FINANCEIRO'!$F$5:$H$288,3,FALSE),"")</f>
        <v/>
      </c>
      <c r="J1808" s="6">
        <f t="shared" si="56"/>
        <v>8791129.3499999996</v>
      </c>
      <c r="K1808" s="6">
        <f t="shared" si="57"/>
        <v>33105008.350000001</v>
      </c>
    </row>
    <row r="1809" spans="1:11" ht="12.75" customHeight="1" x14ac:dyDescent="0.25">
      <c r="A1809" s="1" t="s">
        <v>1811</v>
      </c>
      <c r="B1809" s="3" t="s">
        <v>2162</v>
      </c>
      <c r="C1809" s="3" t="s">
        <v>2176</v>
      </c>
      <c r="D1809" s="1" t="s">
        <v>4</v>
      </c>
      <c r="E1809" s="1" t="s">
        <v>5</v>
      </c>
      <c r="F1809" s="6">
        <f>IFERROR(VLOOKUP(A1809,'[1]CONSOLIDADO PREVIDENCIARIO'!$F$5:$H$1810,2,FALSE),"")</f>
        <v>1121820.6599999999</v>
      </c>
      <c r="G1809" s="6">
        <f>IFERROR(VLOOKUP(A1809,'[1]CONSOLIDADO PREVIDENCIARIO'!$F$5:$H$1810,3,FALSE),"")</f>
        <v>0</v>
      </c>
      <c r="H1809" s="6" t="str">
        <f>IFERROR(VLOOKUP(A1809,'[1]CONSOLIDADO FINANCEIRO'!$F$5:$H$288,2,FALSE),"")</f>
        <v/>
      </c>
      <c r="I1809" s="6" t="str">
        <f>IFERROR(VLOOKUP(A1809,'[1]CONSOLIDADO FINANCEIRO'!$F$5:$H$288,3,FALSE),"")</f>
        <v/>
      </c>
      <c r="J1809" s="6">
        <f t="shared" si="56"/>
        <v>1121820.6599999999</v>
      </c>
      <c r="K1809" s="6">
        <f t="shared" si="57"/>
        <v>0</v>
      </c>
    </row>
    <row r="1810" spans="1:11" ht="12.75" customHeight="1" x14ac:dyDescent="0.25">
      <c r="A1810" s="1" t="s">
        <v>1812</v>
      </c>
      <c r="B1810" s="3" t="s">
        <v>2168</v>
      </c>
      <c r="C1810" s="3" t="s">
        <v>2182</v>
      </c>
      <c r="D1810" s="1" t="s">
        <v>4</v>
      </c>
      <c r="E1810" s="1" t="s">
        <v>5</v>
      </c>
      <c r="F1810" s="6">
        <f>IFERROR(VLOOKUP(A1810,'[1]CONSOLIDADO PREVIDENCIARIO'!$F$5:$H$1810,2,FALSE),"")</f>
        <v>1897315.85</v>
      </c>
      <c r="G1810" s="6">
        <f>IFERROR(VLOOKUP(A1810,'[1]CONSOLIDADO PREVIDENCIARIO'!$F$5:$H$1810,3,FALSE),"")</f>
        <v>2228188.1</v>
      </c>
      <c r="H1810" s="6" t="str">
        <f>IFERROR(VLOOKUP(A1810,'[1]CONSOLIDADO FINANCEIRO'!$F$5:$H$288,2,FALSE),"")</f>
        <v/>
      </c>
      <c r="I1810" s="6" t="str">
        <f>IFERROR(VLOOKUP(A1810,'[1]CONSOLIDADO FINANCEIRO'!$F$5:$H$288,3,FALSE),"")</f>
        <v/>
      </c>
      <c r="J1810" s="6">
        <f t="shared" si="56"/>
        <v>1897315.85</v>
      </c>
      <c r="K1810" s="6">
        <f t="shared" si="57"/>
        <v>2228188.1</v>
      </c>
    </row>
    <row r="1811" spans="1:11" ht="12.75" customHeight="1" x14ac:dyDescent="0.25">
      <c r="A1811" s="1" t="s">
        <v>1813</v>
      </c>
      <c r="B1811" s="3" t="s">
        <v>2174</v>
      </c>
      <c r="C1811" s="3" t="s">
        <v>2183</v>
      </c>
      <c r="D1811" s="1" t="s">
        <v>4</v>
      </c>
      <c r="E1811" s="1" t="s">
        <v>5</v>
      </c>
      <c r="F1811" s="6">
        <f>IFERROR(VLOOKUP(A1811,'[1]CONSOLIDADO PREVIDENCIARIO'!$F$5:$H$1810,2,FALSE),"")</f>
        <v>605396.81999999995</v>
      </c>
      <c r="G1811" s="6">
        <f>IFERROR(VLOOKUP(A1811,'[1]CONSOLIDADO PREVIDENCIARIO'!$F$5:$H$1810,3,FALSE),"")</f>
        <v>1058172.28</v>
      </c>
      <c r="H1811" s="6" t="str">
        <f>IFERROR(VLOOKUP(A1811,'[1]CONSOLIDADO FINANCEIRO'!$F$5:$H$288,2,FALSE),"")</f>
        <v/>
      </c>
      <c r="I1811" s="6" t="str">
        <f>IFERROR(VLOOKUP(A1811,'[1]CONSOLIDADO FINANCEIRO'!$F$5:$H$288,3,FALSE),"")</f>
        <v/>
      </c>
      <c r="J1811" s="6">
        <f t="shared" si="56"/>
        <v>605396.81999999995</v>
      </c>
      <c r="K1811" s="6">
        <f t="shared" si="57"/>
        <v>1058172.28</v>
      </c>
    </row>
    <row r="1812" spans="1:11" ht="12.75" customHeight="1" x14ac:dyDescent="0.25">
      <c r="A1812" s="1" t="s">
        <v>1814</v>
      </c>
      <c r="B1812" s="3" t="s">
        <v>2169</v>
      </c>
      <c r="C1812" s="3" t="s">
        <v>2183</v>
      </c>
      <c r="D1812" s="1" t="s">
        <v>4</v>
      </c>
      <c r="E1812" s="1" t="s">
        <v>5</v>
      </c>
      <c r="F1812" s="6">
        <f>IFERROR(VLOOKUP(A1812,'[1]CONSOLIDADO PREVIDENCIARIO'!$F$5:$H$1810,2,FALSE),"")</f>
        <v>4153669.38</v>
      </c>
      <c r="G1812" s="6">
        <f>IFERROR(VLOOKUP(A1812,'[1]CONSOLIDADO PREVIDENCIARIO'!$F$5:$H$1810,3,FALSE),"")</f>
        <v>0</v>
      </c>
      <c r="H1812" s="6" t="str">
        <f>IFERROR(VLOOKUP(A1812,'[1]CONSOLIDADO FINANCEIRO'!$F$5:$H$288,2,FALSE),"")</f>
        <v/>
      </c>
      <c r="I1812" s="6" t="str">
        <f>IFERROR(VLOOKUP(A1812,'[1]CONSOLIDADO FINANCEIRO'!$F$5:$H$288,3,FALSE),"")</f>
        <v/>
      </c>
      <c r="J1812" s="6">
        <f t="shared" si="56"/>
        <v>4153669.38</v>
      </c>
      <c r="K1812" s="6">
        <f t="shared" si="57"/>
        <v>0</v>
      </c>
    </row>
    <row r="1813" spans="1:11" ht="12.75" customHeight="1" x14ac:dyDescent="0.25">
      <c r="A1813" s="1" t="s">
        <v>1815</v>
      </c>
      <c r="B1813" s="3" t="s">
        <v>2175</v>
      </c>
      <c r="C1813" s="3" t="s">
        <v>2183</v>
      </c>
      <c r="D1813" s="1" t="s">
        <v>8</v>
      </c>
      <c r="E1813" s="1" t="s">
        <v>5</v>
      </c>
      <c r="F1813" s="6">
        <f>IFERROR(VLOOKUP(A1813,'[1]CONSOLIDADO PREVIDENCIARIO'!$F$5:$H$1810,2,FALSE),"")</f>
        <v>27085614.620000001</v>
      </c>
      <c r="G1813" s="6">
        <f>IFERROR(VLOOKUP(A1813,'[1]CONSOLIDADO PREVIDENCIARIO'!$F$5:$H$1810,3,FALSE),"")</f>
        <v>27334644.75</v>
      </c>
      <c r="H1813" s="6">
        <f>IFERROR(VLOOKUP(A1813,'[1]CONSOLIDADO FINANCEIRO'!$F$5:$H$288,2,FALSE),"")</f>
        <v>16307845.91</v>
      </c>
      <c r="I1813" s="6">
        <f>IFERROR(VLOOKUP(A1813,'[1]CONSOLIDADO FINANCEIRO'!$F$5:$H$288,3,FALSE),"")</f>
        <v>13669251.42</v>
      </c>
      <c r="J1813" s="6">
        <f t="shared" si="56"/>
        <v>43393460.530000001</v>
      </c>
      <c r="K1813" s="6">
        <f t="shared" si="57"/>
        <v>41003896.170000002</v>
      </c>
    </row>
    <row r="1814" spans="1:11" ht="12.75" customHeight="1" x14ac:dyDescent="0.25">
      <c r="A1814" s="1" t="s">
        <v>1816</v>
      </c>
      <c r="B1814" s="3" t="s">
        <v>2167</v>
      </c>
      <c r="C1814" s="3" t="s">
        <v>2182</v>
      </c>
      <c r="D1814" s="1" t="s">
        <v>4</v>
      </c>
      <c r="E1814" s="1" t="s">
        <v>15</v>
      </c>
      <c r="F1814" s="6">
        <f>IFERROR(VLOOKUP(A1814,'[1]CONSOLIDADO PREVIDENCIARIO'!$F$5:$H$1810,2,FALSE),"")</f>
        <v>2822137.01</v>
      </c>
      <c r="G1814" s="6">
        <f>IFERROR(VLOOKUP(A1814,'[1]CONSOLIDADO PREVIDENCIARIO'!$F$5:$H$1810,3,FALSE),"")</f>
        <v>3985088.15</v>
      </c>
      <c r="H1814" s="6" t="str">
        <f>IFERROR(VLOOKUP(A1814,'[1]CONSOLIDADO FINANCEIRO'!$F$5:$H$288,2,FALSE),"")</f>
        <v/>
      </c>
      <c r="I1814" s="6" t="str">
        <f>IFERROR(VLOOKUP(A1814,'[1]CONSOLIDADO FINANCEIRO'!$F$5:$H$288,3,FALSE),"")</f>
        <v/>
      </c>
      <c r="J1814" s="6">
        <f t="shared" si="56"/>
        <v>2822137.01</v>
      </c>
      <c r="K1814" s="6">
        <f t="shared" si="57"/>
        <v>3985088.15</v>
      </c>
    </row>
    <row r="1815" spans="1:11" ht="12.75" customHeight="1" x14ac:dyDescent="0.25">
      <c r="A1815" s="1" t="s">
        <v>1817</v>
      </c>
      <c r="B1815" s="3" t="s">
        <v>2166</v>
      </c>
      <c r="C1815" s="3" t="s">
        <v>2182</v>
      </c>
      <c r="D1815" s="1" t="s">
        <v>4</v>
      </c>
      <c r="E1815" s="1" t="s">
        <v>15</v>
      </c>
      <c r="F1815" s="6" t="str">
        <f>IFERROR(VLOOKUP(A1815,'[1]CONSOLIDADO PREVIDENCIARIO'!$F$5:$H$1810,2,FALSE),"")</f>
        <v/>
      </c>
      <c r="G1815" s="6" t="str">
        <f>IFERROR(VLOOKUP(A1815,'[1]CONSOLIDADO PREVIDENCIARIO'!$F$5:$H$1810,3,FALSE),"")</f>
        <v/>
      </c>
      <c r="H1815" s="6" t="str">
        <f>IFERROR(VLOOKUP(A1815,'[1]CONSOLIDADO FINANCEIRO'!$F$5:$H$288,2,FALSE),"")</f>
        <v/>
      </c>
      <c r="I1815" s="6" t="str">
        <f>IFERROR(VLOOKUP(A1815,'[1]CONSOLIDADO FINANCEIRO'!$F$5:$H$288,3,FALSE),"")</f>
        <v/>
      </c>
      <c r="J1815" s="6">
        <f t="shared" si="56"/>
        <v>0</v>
      </c>
      <c r="K1815" s="6">
        <f t="shared" si="57"/>
        <v>0</v>
      </c>
    </row>
    <row r="1816" spans="1:11" ht="12.75" customHeight="1" x14ac:dyDescent="0.25">
      <c r="A1816" s="1" t="s">
        <v>1818</v>
      </c>
      <c r="B1816" s="3" t="s">
        <v>2153</v>
      </c>
      <c r="C1816" s="3" t="s">
        <v>2182</v>
      </c>
      <c r="D1816" s="1" t="s">
        <v>4</v>
      </c>
      <c r="E1816" s="1" t="s">
        <v>5</v>
      </c>
      <c r="F1816" s="6">
        <f>IFERROR(VLOOKUP(A1816,'[1]CONSOLIDADO PREVIDENCIARIO'!$F$5:$H$1810,2,FALSE),"")</f>
        <v>2136266.04</v>
      </c>
      <c r="G1816" s="6">
        <f>IFERROR(VLOOKUP(A1816,'[1]CONSOLIDADO PREVIDENCIARIO'!$F$5:$H$1810,3,FALSE),"")</f>
        <v>0</v>
      </c>
      <c r="H1816" s="6" t="str">
        <f>IFERROR(VLOOKUP(A1816,'[1]CONSOLIDADO FINANCEIRO'!$F$5:$H$288,2,FALSE),"")</f>
        <v/>
      </c>
      <c r="I1816" s="6" t="str">
        <f>IFERROR(VLOOKUP(A1816,'[1]CONSOLIDADO FINANCEIRO'!$F$5:$H$288,3,FALSE),"")</f>
        <v/>
      </c>
      <c r="J1816" s="6">
        <f t="shared" si="56"/>
        <v>2136266.04</v>
      </c>
      <c r="K1816" s="6">
        <f t="shared" si="57"/>
        <v>0</v>
      </c>
    </row>
    <row r="1817" spans="1:11" ht="12.75" customHeight="1" x14ac:dyDescent="0.25">
      <c r="A1817" s="1" t="s">
        <v>1819</v>
      </c>
      <c r="B1817" s="3" t="s">
        <v>2153</v>
      </c>
      <c r="C1817" s="3" t="s">
        <v>2182</v>
      </c>
      <c r="D1817" s="1" t="s">
        <v>8</v>
      </c>
      <c r="E1817" s="1" t="s">
        <v>5</v>
      </c>
      <c r="F1817" s="6">
        <f>IFERROR(VLOOKUP(A1817,'[1]CONSOLIDADO PREVIDENCIARIO'!$F$5:$H$1810,2,FALSE),"")</f>
        <v>6846308.2800000003</v>
      </c>
      <c r="G1817" s="6">
        <f>IFERROR(VLOOKUP(A1817,'[1]CONSOLIDADO PREVIDENCIARIO'!$F$5:$H$1810,3,FALSE),"")</f>
        <v>136.62</v>
      </c>
      <c r="H1817" s="6">
        <f>IFERROR(VLOOKUP(A1817,'[1]CONSOLIDADO FINANCEIRO'!$F$5:$H$288,2,FALSE),"")</f>
        <v>0</v>
      </c>
      <c r="I1817" s="6">
        <f>IFERROR(VLOOKUP(A1817,'[1]CONSOLIDADO FINANCEIRO'!$F$5:$H$288,3,FALSE),"")</f>
        <v>220181.65</v>
      </c>
      <c r="J1817" s="6">
        <f t="shared" si="56"/>
        <v>6846308.2800000003</v>
      </c>
      <c r="K1817" s="6">
        <f t="shared" si="57"/>
        <v>220318.27</v>
      </c>
    </row>
    <row r="1818" spans="1:11" ht="12.75" customHeight="1" x14ac:dyDescent="0.25">
      <c r="A1818" s="1" t="s">
        <v>1820</v>
      </c>
      <c r="B1818" s="3" t="s">
        <v>2161</v>
      </c>
      <c r="C1818" s="3" t="s">
        <v>2182</v>
      </c>
      <c r="D1818" s="1" t="s">
        <v>8</v>
      </c>
      <c r="E1818" s="1" t="s">
        <v>5</v>
      </c>
      <c r="F1818" s="6">
        <f>IFERROR(VLOOKUP(A1818,'[1]CONSOLIDADO PREVIDENCIARIO'!$F$5:$H$1810,2,FALSE),"")</f>
        <v>7417132.6600000001</v>
      </c>
      <c r="G1818" s="6">
        <f>IFERROR(VLOOKUP(A1818,'[1]CONSOLIDADO PREVIDENCIARIO'!$F$5:$H$1810,3,FALSE),"")</f>
        <v>7038147.3899999997</v>
      </c>
      <c r="H1818" s="6" t="str">
        <f>IFERROR(VLOOKUP(A1818,'[1]CONSOLIDADO FINANCEIRO'!$F$5:$H$288,2,FALSE),"")</f>
        <v/>
      </c>
      <c r="I1818" s="6" t="str">
        <f>IFERROR(VLOOKUP(A1818,'[1]CONSOLIDADO FINANCEIRO'!$F$5:$H$288,3,FALSE),"")</f>
        <v/>
      </c>
      <c r="J1818" s="6">
        <f t="shared" si="56"/>
        <v>7417132.6600000001</v>
      </c>
      <c r="K1818" s="6">
        <f t="shared" si="57"/>
        <v>7038147.3899999997</v>
      </c>
    </row>
    <row r="1819" spans="1:11" ht="12.75" customHeight="1" x14ac:dyDescent="0.25">
      <c r="A1819" s="1" t="s">
        <v>1821</v>
      </c>
      <c r="B1819" s="3" t="s">
        <v>2170</v>
      </c>
      <c r="C1819" s="3" t="s">
        <v>2176</v>
      </c>
      <c r="D1819" s="1" t="s">
        <v>4</v>
      </c>
      <c r="E1819" s="1" t="s">
        <v>5</v>
      </c>
      <c r="F1819" s="6">
        <f>IFERROR(VLOOKUP(A1819,'[1]CONSOLIDADO PREVIDENCIARIO'!$F$5:$H$1810,2,FALSE),"")</f>
        <v>116035.85</v>
      </c>
      <c r="G1819" s="6">
        <f>IFERROR(VLOOKUP(A1819,'[1]CONSOLIDADO PREVIDENCIARIO'!$F$5:$H$1810,3,FALSE),"")</f>
        <v>0</v>
      </c>
      <c r="H1819" s="6">
        <f>IFERROR(VLOOKUP(A1819,'[1]CONSOLIDADO FINANCEIRO'!$F$5:$H$288,2,FALSE),"")</f>
        <v>1826049.57</v>
      </c>
      <c r="I1819" s="6">
        <f>IFERROR(VLOOKUP(A1819,'[1]CONSOLIDADO FINANCEIRO'!$F$5:$H$288,3,FALSE),"")</f>
        <v>2702986.12</v>
      </c>
      <c r="J1819" s="6">
        <f t="shared" si="56"/>
        <v>1942085.4200000002</v>
      </c>
      <c r="K1819" s="6">
        <f t="shared" si="57"/>
        <v>2702986.12</v>
      </c>
    </row>
    <row r="1820" spans="1:11" ht="12.75" customHeight="1" x14ac:dyDescent="0.25">
      <c r="A1820" s="1" t="s">
        <v>1822</v>
      </c>
      <c r="B1820" s="3" t="s">
        <v>2167</v>
      </c>
      <c r="C1820" s="3" t="s">
        <v>2182</v>
      </c>
      <c r="D1820" s="1" t="s">
        <v>8</v>
      </c>
      <c r="E1820" s="1" t="s">
        <v>15</v>
      </c>
      <c r="F1820" s="6">
        <f>IFERROR(VLOOKUP(A1820,'[1]CONSOLIDADO PREVIDENCIARIO'!$F$5:$H$1810,2,FALSE),"")</f>
        <v>5288449.68</v>
      </c>
      <c r="G1820" s="6">
        <f>IFERROR(VLOOKUP(A1820,'[1]CONSOLIDADO PREVIDENCIARIO'!$F$5:$H$1810,3,FALSE),"")</f>
        <v>8325259.71</v>
      </c>
      <c r="H1820" s="6" t="str">
        <f>IFERROR(VLOOKUP(A1820,'[1]CONSOLIDADO FINANCEIRO'!$F$5:$H$288,2,FALSE),"")</f>
        <v/>
      </c>
      <c r="I1820" s="6" t="str">
        <f>IFERROR(VLOOKUP(A1820,'[1]CONSOLIDADO FINANCEIRO'!$F$5:$H$288,3,FALSE),"")</f>
        <v/>
      </c>
      <c r="J1820" s="6">
        <f t="shared" si="56"/>
        <v>5288449.68</v>
      </c>
      <c r="K1820" s="6">
        <f t="shared" si="57"/>
        <v>8325259.71</v>
      </c>
    </row>
    <row r="1821" spans="1:11" ht="12.75" customHeight="1" x14ac:dyDescent="0.25">
      <c r="A1821" s="1" t="s">
        <v>1823</v>
      </c>
      <c r="B1821" s="3" t="s">
        <v>2159</v>
      </c>
      <c r="C1821" s="3" t="s">
        <v>2176</v>
      </c>
      <c r="D1821" s="1" t="s">
        <v>4</v>
      </c>
      <c r="E1821" s="1" t="s">
        <v>15</v>
      </c>
      <c r="F1821" s="6">
        <f>IFERROR(VLOOKUP(A1821,'[1]CONSOLIDADO PREVIDENCIARIO'!$F$5:$H$1810,2,FALSE),"")</f>
        <v>727087.96</v>
      </c>
      <c r="G1821" s="6">
        <f>IFERROR(VLOOKUP(A1821,'[1]CONSOLIDADO PREVIDENCIARIO'!$F$5:$H$1810,3,FALSE),"")</f>
        <v>978218.07</v>
      </c>
      <c r="H1821" s="6">
        <f>IFERROR(VLOOKUP(A1821,'[1]CONSOLIDADO FINANCEIRO'!$F$5:$H$288,2,FALSE),"")</f>
        <v>486094.43</v>
      </c>
      <c r="I1821" s="6">
        <f>IFERROR(VLOOKUP(A1821,'[1]CONSOLIDADO FINANCEIRO'!$F$5:$H$288,3,FALSE),"")</f>
        <v>273408.52</v>
      </c>
      <c r="J1821" s="6">
        <f t="shared" si="56"/>
        <v>1213182.3899999999</v>
      </c>
      <c r="K1821" s="6">
        <f t="shared" si="57"/>
        <v>1251626.5899999999</v>
      </c>
    </row>
    <row r="1822" spans="1:11" ht="12.75" customHeight="1" x14ac:dyDescent="0.25">
      <c r="A1822" s="1" t="s">
        <v>1824</v>
      </c>
      <c r="B1822" s="3" t="s">
        <v>2167</v>
      </c>
      <c r="C1822" s="3" t="s">
        <v>2182</v>
      </c>
      <c r="D1822" s="1" t="s">
        <v>8</v>
      </c>
      <c r="E1822" s="1" t="s">
        <v>15</v>
      </c>
      <c r="F1822" s="6">
        <f>IFERROR(VLOOKUP(A1822,'[1]CONSOLIDADO PREVIDENCIARIO'!$F$5:$H$1810,2,FALSE),"")</f>
        <v>907413.51</v>
      </c>
      <c r="G1822" s="6">
        <f>IFERROR(VLOOKUP(A1822,'[1]CONSOLIDADO PREVIDENCIARIO'!$F$5:$H$1810,3,FALSE),"")</f>
        <v>1425190.71</v>
      </c>
      <c r="H1822" s="6">
        <f>IFERROR(VLOOKUP(A1822,'[1]CONSOLIDADO FINANCEIRO'!$F$5:$H$288,2,FALSE),"")</f>
        <v>1684187.5</v>
      </c>
      <c r="I1822" s="6">
        <f>IFERROR(VLOOKUP(A1822,'[1]CONSOLIDADO FINANCEIRO'!$F$5:$H$288,3,FALSE),"")</f>
        <v>1734261.56</v>
      </c>
      <c r="J1822" s="6">
        <f t="shared" si="56"/>
        <v>2591601.0099999998</v>
      </c>
      <c r="K1822" s="6">
        <f t="shared" si="57"/>
        <v>3159452.27</v>
      </c>
    </row>
    <row r="1823" spans="1:11" ht="12.75" customHeight="1" x14ac:dyDescent="0.25">
      <c r="A1823" s="1" t="s">
        <v>1825</v>
      </c>
      <c r="B1823" s="3" t="s">
        <v>2174</v>
      </c>
      <c r="C1823" s="3" t="s">
        <v>2183</v>
      </c>
      <c r="D1823" s="1" t="s">
        <v>4</v>
      </c>
      <c r="E1823" s="1" t="s">
        <v>15</v>
      </c>
      <c r="F1823" s="6" t="str">
        <f>IFERROR(VLOOKUP(A1823,'[1]CONSOLIDADO PREVIDENCIARIO'!$F$5:$H$1810,2,FALSE),"")</f>
        <v/>
      </c>
      <c r="G1823" s="6" t="str">
        <f>IFERROR(VLOOKUP(A1823,'[1]CONSOLIDADO PREVIDENCIARIO'!$F$5:$H$1810,3,FALSE),"")</f>
        <v/>
      </c>
      <c r="H1823" s="6" t="str">
        <f>IFERROR(VLOOKUP(A1823,'[1]CONSOLIDADO FINANCEIRO'!$F$5:$H$288,2,FALSE),"")</f>
        <v/>
      </c>
      <c r="I1823" s="6" t="str">
        <f>IFERROR(VLOOKUP(A1823,'[1]CONSOLIDADO FINANCEIRO'!$F$5:$H$288,3,FALSE),"")</f>
        <v/>
      </c>
      <c r="J1823" s="6">
        <f t="shared" si="56"/>
        <v>0</v>
      </c>
      <c r="K1823" s="6">
        <f t="shared" si="57"/>
        <v>0</v>
      </c>
    </row>
    <row r="1824" spans="1:11" ht="12.75" customHeight="1" x14ac:dyDescent="0.25">
      <c r="A1824" s="1" t="s">
        <v>1826</v>
      </c>
      <c r="B1824" s="3" t="s">
        <v>2174</v>
      </c>
      <c r="C1824" s="3" t="s">
        <v>2183</v>
      </c>
      <c r="D1824" s="1" t="s">
        <v>4</v>
      </c>
      <c r="E1824" s="1" t="s">
        <v>5</v>
      </c>
      <c r="F1824" s="6">
        <f>IFERROR(VLOOKUP(A1824,'[1]CONSOLIDADO PREVIDENCIARIO'!$F$5:$H$1810,2,FALSE),"")</f>
        <v>904975.43</v>
      </c>
      <c r="G1824" s="6">
        <f>IFERROR(VLOOKUP(A1824,'[1]CONSOLIDADO PREVIDENCIARIO'!$F$5:$H$1810,3,FALSE),"")</f>
        <v>908332.69</v>
      </c>
      <c r="H1824" s="6" t="str">
        <f>IFERROR(VLOOKUP(A1824,'[1]CONSOLIDADO FINANCEIRO'!$F$5:$H$288,2,FALSE),"")</f>
        <v/>
      </c>
      <c r="I1824" s="6" t="str">
        <f>IFERROR(VLOOKUP(A1824,'[1]CONSOLIDADO FINANCEIRO'!$F$5:$H$288,3,FALSE),"")</f>
        <v/>
      </c>
      <c r="J1824" s="6">
        <f t="shared" si="56"/>
        <v>904975.43</v>
      </c>
      <c r="K1824" s="6">
        <f t="shared" si="57"/>
        <v>908332.69</v>
      </c>
    </row>
    <row r="1825" spans="1:11" ht="12.75" customHeight="1" x14ac:dyDescent="0.25">
      <c r="A1825" s="1" t="s">
        <v>1827</v>
      </c>
      <c r="B1825" s="3" t="s">
        <v>2174</v>
      </c>
      <c r="C1825" s="3" t="s">
        <v>2183</v>
      </c>
      <c r="D1825" s="1" t="s">
        <v>4</v>
      </c>
      <c r="E1825" s="1" t="s">
        <v>5</v>
      </c>
      <c r="F1825" s="6">
        <f>IFERROR(VLOOKUP(A1825,'[1]CONSOLIDADO PREVIDENCIARIO'!$F$5:$H$1810,2,FALSE),"")</f>
        <v>851229.36</v>
      </c>
      <c r="G1825" s="6">
        <f>IFERROR(VLOOKUP(A1825,'[1]CONSOLIDADO PREVIDENCIARIO'!$F$5:$H$1810,3,FALSE),"")</f>
        <v>1399334.1</v>
      </c>
      <c r="H1825" s="6" t="str">
        <f>IFERROR(VLOOKUP(A1825,'[1]CONSOLIDADO FINANCEIRO'!$F$5:$H$288,2,FALSE),"")</f>
        <v/>
      </c>
      <c r="I1825" s="6" t="str">
        <f>IFERROR(VLOOKUP(A1825,'[1]CONSOLIDADO FINANCEIRO'!$F$5:$H$288,3,FALSE),"")</f>
        <v/>
      </c>
      <c r="J1825" s="6">
        <f t="shared" si="56"/>
        <v>851229.36</v>
      </c>
      <c r="K1825" s="6">
        <f t="shared" si="57"/>
        <v>1399334.1</v>
      </c>
    </row>
    <row r="1826" spans="1:11" ht="12.75" customHeight="1" x14ac:dyDescent="0.25">
      <c r="A1826" s="1" t="s">
        <v>1828</v>
      </c>
      <c r="B1826" s="3" t="s">
        <v>2156</v>
      </c>
      <c r="C1826" s="3" t="s">
        <v>2182</v>
      </c>
      <c r="D1826" s="1" t="s">
        <v>4</v>
      </c>
      <c r="E1826" s="1" t="s">
        <v>5</v>
      </c>
      <c r="F1826" s="6" t="str">
        <f>IFERROR(VLOOKUP(A1826,'[1]CONSOLIDADO PREVIDENCIARIO'!$F$5:$H$1810,2,FALSE),"")</f>
        <v/>
      </c>
      <c r="G1826" s="6" t="str">
        <f>IFERROR(VLOOKUP(A1826,'[1]CONSOLIDADO PREVIDENCIARIO'!$F$5:$H$1810,3,FALSE),"")</f>
        <v/>
      </c>
      <c r="H1826" s="6" t="str">
        <f>IFERROR(VLOOKUP(A1826,'[1]CONSOLIDADO FINANCEIRO'!$F$5:$H$288,2,FALSE),"")</f>
        <v/>
      </c>
      <c r="I1826" s="6" t="str">
        <f>IFERROR(VLOOKUP(A1826,'[1]CONSOLIDADO FINANCEIRO'!$F$5:$H$288,3,FALSE),"")</f>
        <v/>
      </c>
      <c r="J1826" s="6">
        <f t="shared" si="56"/>
        <v>0</v>
      </c>
      <c r="K1826" s="6">
        <f t="shared" si="57"/>
        <v>0</v>
      </c>
    </row>
    <row r="1827" spans="1:11" ht="12.75" customHeight="1" x14ac:dyDescent="0.25">
      <c r="A1827" s="1" t="s">
        <v>1829</v>
      </c>
      <c r="B1827" s="3" t="s">
        <v>2162</v>
      </c>
      <c r="C1827" s="3" t="s">
        <v>2176</v>
      </c>
      <c r="D1827" s="1" t="s">
        <v>4</v>
      </c>
      <c r="E1827" s="1" t="s">
        <v>5</v>
      </c>
      <c r="F1827" s="6">
        <f>IFERROR(VLOOKUP(A1827,'[1]CONSOLIDADO PREVIDENCIARIO'!$F$5:$H$1810,2,FALSE),"")</f>
        <v>475052.16</v>
      </c>
      <c r="G1827" s="6">
        <f>IFERROR(VLOOKUP(A1827,'[1]CONSOLIDADO PREVIDENCIARIO'!$F$5:$H$1810,3,FALSE),"")</f>
        <v>1197604.3500000001</v>
      </c>
      <c r="H1827" s="6" t="str">
        <f>IFERROR(VLOOKUP(A1827,'[1]CONSOLIDADO FINANCEIRO'!$F$5:$H$288,2,FALSE),"")</f>
        <v/>
      </c>
      <c r="I1827" s="6" t="str">
        <f>IFERROR(VLOOKUP(A1827,'[1]CONSOLIDADO FINANCEIRO'!$F$5:$H$288,3,FALSE),"")</f>
        <v/>
      </c>
      <c r="J1827" s="6">
        <f t="shared" si="56"/>
        <v>475052.16</v>
      </c>
      <c r="K1827" s="6">
        <f t="shared" si="57"/>
        <v>1197604.3500000001</v>
      </c>
    </row>
    <row r="1828" spans="1:11" ht="12.75" customHeight="1" x14ac:dyDescent="0.25">
      <c r="A1828" s="1" t="s">
        <v>1830</v>
      </c>
      <c r="B1828" s="3" t="s">
        <v>2164</v>
      </c>
      <c r="C1828" s="3" t="s">
        <v>2180</v>
      </c>
      <c r="D1828" s="1" t="s">
        <v>4</v>
      </c>
      <c r="E1828" s="1" t="s">
        <v>15</v>
      </c>
      <c r="F1828" s="6" t="str">
        <f>IFERROR(VLOOKUP(A1828,'[1]CONSOLIDADO PREVIDENCIARIO'!$F$5:$H$1810,2,FALSE),"")</f>
        <v/>
      </c>
      <c r="G1828" s="6" t="str">
        <f>IFERROR(VLOOKUP(A1828,'[1]CONSOLIDADO PREVIDENCIARIO'!$F$5:$H$1810,3,FALSE),"")</f>
        <v/>
      </c>
      <c r="H1828" s="6" t="str">
        <f>IFERROR(VLOOKUP(A1828,'[1]CONSOLIDADO FINANCEIRO'!$F$5:$H$288,2,FALSE),"")</f>
        <v/>
      </c>
      <c r="I1828" s="6" t="str">
        <f>IFERROR(VLOOKUP(A1828,'[1]CONSOLIDADO FINANCEIRO'!$F$5:$H$288,3,FALSE),"")</f>
        <v/>
      </c>
      <c r="J1828" s="6">
        <f t="shared" si="56"/>
        <v>0</v>
      </c>
      <c r="K1828" s="6">
        <f t="shared" si="57"/>
        <v>0</v>
      </c>
    </row>
    <row r="1829" spans="1:11" ht="12.75" customHeight="1" x14ac:dyDescent="0.25">
      <c r="A1829" s="1" t="s">
        <v>1831</v>
      </c>
      <c r="B1829" s="3" t="s">
        <v>2164</v>
      </c>
      <c r="C1829" s="3" t="s">
        <v>2180</v>
      </c>
      <c r="D1829" s="1" t="s">
        <v>4</v>
      </c>
      <c r="E1829" s="1" t="s">
        <v>5</v>
      </c>
      <c r="F1829" s="6">
        <f>IFERROR(VLOOKUP(A1829,'[1]CONSOLIDADO PREVIDENCIARIO'!$F$5:$H$1810,2,FALSE),"")</f>
        <v>3126505.42</v>
      </c>
      <c r="G1829" s="6">
        <f>IFERROR(VLOOKUP(A1829,'[1]CONSOLIDADO PREVIDENCIARIO'!$F$5:$H$1810,3,FALSE),"")</f>
        <v>0</v>
      </c>
      <c r="H1829" s="6" t="str">
        <f>IFERROR(VLOOKUP(A1829,'[1]CONSOLIDADO FINANCEIRO'!$F$5:$H$288,2,FALSE),"")</f>
        <v/>
      </c>
      <c r="I1829" s="6" t="str">
        <f>IFERROR(VLOOKUP(A1829,'[1]CONSOLIDADO FINANCEIRO'!$F$5:$H$288,3,FALSE),"")</f>
        <v/>
      </c>
      <c r="J1829" s="6">
        <f t="shared" si="56"/>
        <v>3126505.42</v>
      </c>
      <c r="K1829" s="6">
        <f t="shared" si="57"/>
        <v>0</v>
      </c>
    </row>
    <row r="1830" spans="1:11" ht="12.75" customHeight="1" x14ac:dyDescent="0.25">
      <c r="A1830" s="1" t="s">
        <v>1832</v>
      </c>
      <c r="B1830" s="3" t="s">
        <v>2177</v>
      </c>
      <c r="C1830" s="3" t="s">
        <v>2176</v>
      </c>
      <c r="D1830" s="1" t="s">
        <v>8</v>
      </c>
      <c r="E1830" s="1" t="s">
        <v>15</v>
      </c>
      <c r="F1830" s="6">
        <f>IFERROR(VLOOKUP(A1830,'[1]CONSOLIDADO PREVIDENCIARIO'!$F$5:$H$1810,2,FALSE),"")</f>
        <v>3783115.27</v>
      </c>
      <c r="G1830" s="6">
        <f>IFERROR(VLOOKUP(A1830,'[1]CONSOLIDADO PREVIDENCIARIO'!$F$5:$H$1810,3,FALSE),"")</f>
        <v>7968276.3200000003</v>
      </c>
      <c r="H1830" s="6">
        <f>IFERROR(VLOOKUP(A1830,'[1]CONSOLIDADO FINANCEIRO'!$F$5:$H$288,2,FALSE),"")</f>
        <v>3877367.07</v>
      </c>
      <c r="I1830" s="6">
        <f>IFERROR(VLOOKUP(A1830,'[1]CONSOLIDADO FINANCEIRO'!$F$5:$H$288,3,FALSE),"")</f>
        <v>15177661.210000001</v>
      </c>
      <c r="J1830" s="6">
        <f t="shared" si="56"/>
        <v>7660482.3399999999</v>
      </c>
      <c r="K1830" s="6">
        <f t="shared" si="57"/>
        <v>23145937.530000001</v>
      </c>
    </row>
    <row r="1831" spans="1:11" ht="12.75" customHeight="1" x14ac:dyDescent="0.25">
      <c r="A1831" s="1" t="s">
        <v>1833</v>
      </c>
      <c r="B1831" s="3" t="s">
        <v>2177</v>
      </c>
      <c r="C1831" s="3" t="s">
        <v>2176</v>
      </c>
      <c r="D1831" s="1" t="s">
        <v>89</v>
      </c>
      <c r="E1831" s="1" t="s">
        <v>5</v>
      </c>
      <c r="F1831" s="6">
        <f>IFERROR(VLOOKUP(A1831,'[1]CONSOLIDADO PREVIDENCIARIO'!$F$5:$H$1810,2,FALSE),"")</f>
        <v>59536184.68</v>
      </c>
      <c r="G1831" s="6">
        <f>IFERROR(VLOOKUP(A1831,'[1]CONSOLIDADO PREVIDENCIARIO'!$F$5:$H$1810,3,FALSE),"")</f>
        <v>160204712.40000001</v>
      </c>
      <c r="H1831" s="6" t="str">
        <f>IFERROR(VLOOKUP(A1831,'[1]CONSOLIDADO FINANCEIRO'!$F$5:$H$288,2,FALSE),"")</f>
        <v/>
      </c>
      <c r="I1831" s="6" t="str">
        <f>IFERROR(VLOOKUP(A1831,'[1]CONSOLIDADO FINANCEIRO'!$F$5:$H$288,3,FALSE),"")</f>
        <v/>
      </c>
      <c r="J1831" s="6">
        <f t="shared" si="56"/>
        <v>59536184.68</v>
      </c>
      <c r="K1831" s="6">
        <f t="shared" si="57"/>
        <v>160204712.40000001</v>
      </c>
    </row>
    <row r="1832" spans="1:11" ht="12.75" customHeight="1" x14ac:dyDescent="0.25">
      <c r="A1832" s="1" t="s">
        <v>1834</v>
      </c>
      <c r="B1832" s="3" t="s">
        <v>2171</v>
      </c>
      <c r="C1832" s="3" t="s">
        <v>2182</v>
      </c>
      <c r="D1832" s="1" t="s">
        <v>4</v>
      </c>
      <c r="E1832" s="1" t="s">
        <v>5</v>
      </c>
      <c r="F1832" s="6">
        <f>IFERROR(VLOOKUP(A1832,'[1]CONSOLIDADO PREVIDENCIARIO'!$F$5:$H$1810,2,FALSE),"")</f>
        <v>776387.2</v>
      </c>
      <c r="G1832" s="6">
        <f>IFERROR(VLOOKUP(A1832,'[1]CONSOLIDADO PREVIDENCIARIO'!$F$5:$H$1810,3,FALSE),"")</f>
        <v>2086871.37</v>
      </c>
      <c r="H1832" s="6" t="str">
        <f>IFERROR(VLOOKUP(A1832,'[1]CONSOLIDADO FINANCEIRO'!$F$5:$H$288,2,FALSE),"")</f>
        <v/>
      </c>
      <c r="I1832" s="6" t="str">
        <f>IFERROR(VLOOKUP(A1832,'[1]CONSOLIDADO FINANCEIRO'!$F$5:$H$288,3,FALSE),"")</f>
        <v/>
      </c>
      <c r="J1832" s="6">
        <f t="shared" si="56"/>
        <v>776387.2</v>
      </c>
      <c r="K1832" s="6">
        <f t="shared" si="57"/>
        <v>2086871.37</v>
      </c>
    </row>
    <row r="1833" spans="1:11" ht="12.75" customHeight="1" x14ac:dyDescent="0.25">
      <c r="A1833" s="1" t="s">
        <v>1835</v>
      </c>
      <c r="B1833" s="3" t="s">
        <v>2174</v>
      </c>
      <c r="C1833" s="3" t="s">
        <v>2183</v>
      </c>
      <c r="D1833" s="1" t="s">
        <v>4</v>
      </c>
      <c r="E1833" s="1" t="s">
        <v>5</v>
      </c>
      <c r="F1833" s="6" t="str">
        <f>IFERROR(VLOOKUP(A1833,'[1]CONSOLIDADO PREVIDENCIARIO'!$F$5:$H$1810,2,FALSE),"")</f>
        <v/>
      </c>
      <c r="G1833" s="6" t="str">
        <f>IFERROR(VLOOKUP(A1833,'[1]CONSOLIDADO PREVIDENCIARIO'!$F$5:$H$1810,3,FALSE),"")</f>
        <v/>
      </c>
      <c r="H1833" s="6" t="str">
        <f>IFERROR(VLOOKUP(A1833,'[1]CONSOLIDADO FINANCEIRO'!$F$5:$H$288,2,FALSE),"")</f>
        <v/>
      </c>
      <c r="I1833" s="6" t="str">
        <f>IFERROR(VLOOKUP(A1833,'[1]CONSOLIDADO FINANCEIRO'!$F$5:$H$288,3,FALSE),"")</f>
        <v/>
      </c>
      <c r="J1833" s="6">
        <f t="shared" si="56"/>
        <v>0</v>
      </c>
      <c r="K1833" s="6">
        <f t="shared" si="57"/>
        <v>0</v>
      </c>
    </row>
    <row r="1834" spans="1:11" ht="12.75" customHeight="1" x14ac:dyDescent="0.25">
      <c r="A1834" s="1" t="s">
        <v>1836</v>
      </c>
      <c r="B1834" s="3" t="s">
        <v>2177</v>
      </c>
      <c r="C1834" s="3" t="s">
        <v>2176</v>
      </c>
      <c r="D1834" s="1" t="s">
        <v>89</v>
      </c>
      <c r="E1834" s="1" t="s">
        <v>15</v>
      </c>
      <c r="F1834" s="6">
        <f>IFERROR(VLOOKUP(A1834,'[1]CONSOLIDADO PREVIDENCIARIO'!$F$5:$H$1810,2,FALSE),"")</f>
        <v>25339240.440000001</v>
      </c>
      <c r="G1834" s="6">
        <f>IFERROR(VLOOKUP(A1834,'[1]CONSOLIDADO PREVIDENCIARIO'!$F$5:$H$1810,3,FALSE),"")</f>
        <v>46877700.409999996</v>
      </c>
      <c r="H1834" s="6">
        <f>IFERROR(VLOOKUP(A1834,'[1]CONSOLIDADO FINANCEIRO'!$F$5:$H$288,2,FALSE),"")</f>
        <v>114671140.59999999</v>
      </c>
      <c r="I1834" s="6">
        <f>IFERROR(VLOOKUP(A1834,'[1]CONSOLIDADO FINANCEIRO'!$F$5:$H$288,3,FALSE),"")</f>
        <v>109107902.09999999</v>
      </c>
      <c r="J1834" s="6">
        <f t="shared" si="56"/>
        <v>140010381.03999999</v>
      </c>
      <c r="K1834" s="6">
        <f t="shared" si="57"/>
        <v>155985602.50999999</v>
      </c>
    </row>
    <row r="1835" spans="1:11" ht="12.75" customHeight="1" x14ac:dyDescent="0.25">
      <c r="A1835" s="1" t="s">
        <v>1837</v>
      </c>
      <c r="B1835" s="3" t="s">
        <v>2169</v>
      </c>
      <c r="C1835" s="3" t="s">
        <v>2183</v>
      </c>
      <c r="D1835" s="1" t="s">
        <v>89</v>
      </c>
      <c r="E1835" s="1" t="s">
        <v>5</v>
      </c>
      <c r="F1835" s="6">
        <f>IFERROR(VLOOKUP(A1835,'[1]CONSOLIDADO PREVIDENCIARIO'!$F$5:$H$1810,2,FALSE),"")</f>
        <v>52898540.479999997</v>
      </c>
      <c r="G1835" s="6">
        <f>IFERROR(VLOOKUP(A1835,'[1]CONSOLIDADO PREVIDENCIARIO'!$F$5:$H$1810,3,FALSE),"")</f>
        <v>69154595.319999993</v>
      </c>
      <c r="H1835" s="6">
        <f>IFERROR(VLOOKUP(A1835,'[1]CONSOLIDADO FINANCEIRO'!$F$5:$H$288,2,FALSE),"")</f>
        <v>1502480.27</v>
      </c>
      <c r="I1835" s="6">
        <f>IFERROR(VLOOKUP(A1835,'[1]CONSOLIDADO FINANCEIRO'!$F$5:$H$288,3,FALSE),"")</f>
        <v>7723790.3300000001</v>
      </c>
      <c r="J1835" s="6">
        <f t="shared" si="56"/>
        <v>54401020.75</v>
      </c>
      <c r="K1835" s="6">
        <f t="shared" si="57"/>
        <v>76878385.649999991</v>
      </c>
    </row>
    <row r="1836" spans="1:11" ht="12.75" customHeight="1" x14ac:dyDescent="0.25">
      <c r="A1836" s="1" t="s">
        <v>1838</v>
      </c>
      <c r="B1836" s="3" t="s">
        <v>2164</v>
      </c>
      <c r="C1836" s="3" t="s">
        <v>2180</v>
      </c>
      <c r="D1836" s="1" t="s">
        <v>4</v>
      </c>
      <c r="E1836" s="1" t="s">
        <v>5</v>
      </c>
      <c r="F1836" s="6">
        <f>IFERROR(VLOOKUP(A1836,'[1]CONSOLIDADO PREVIDENCIARIO'!$F$5:$H$1810,2,FALSE),"")</f>
        <v>1881821.53</v>
      </c>
      <c r="G1836" s="6">
        <f>IFERROR(VLOOKUP(A1836,'[1]CONSOLIDADO PREVIDENCIARIO'!$F$5:$H$1810,3,FALSE),"")</f>
        <v>3716212.01</v>
      </c>
      <c r="H1836" s="6" t="str">
        <f>IFERROR(VLOOKUP(A1836,'[1]CONSOLIDADO FINANCEIRO'!$F$5:$H$288,2,FALSE),"")</f>
        <v/>
      </c>
      <c r="I1836" s="6" t="str">
        <f>IFERROR(VLOOKUP(A1836,'[1]CONSOLIDADO FINANCEIRO'!$F$5:$H$288,3,FALSE),"")</f>
        <v/>
      </c>
      <c r="J1836" s="6">
        <f t="shared" si="56"/>
        <v>1881821.53</v>
      </c>
      <c r="K1836" s="6">
        <f t="shared" si="57"/>
        <v>3716212.01</v>
      </c>
    </row>
    <row r="1837" spans="1:11" ht="12.75" customHeight="1" x14ac:dyDescent="0.25">
      <c r="A1837" s="1" t="s">
        <v>1839</v>
      </c>
      <c r="B1837" s="3" t="s">
        <v>2166</v>
      </c>
      <c r="C1837" s="3" t="s">
        <v>2182</v>
      </c>
      <c r="D1837" s="1" t="s">
        <v>4</v>
      </c>
      <c r="E1837" s="1" t="s">
        <v>5</v>
      </c>
      <c r="F1837" s="6">
        <f>IFERROR(VLOOKUP(A1837,'[1]CONSOLIDADO PREVIDENCIARIO'!$F$5:$H$1810,2,FALSE),"")</f>
        <v>1019215.8</v>
      </c>
      <c r="G1837" s="6">
        <f>IFERROR(VLOOKUP(A1837,'[1]CONSOLIDADO PREVIDENCIARIO'!$F$5:$H$1810,3,FALSE),"")</f>
        <v>997396.22</v>
      </c>
      <c r="H1837" s="6" t="str">
        <f>IFERROR(VLOOKUP(A1837,'[1]CONSOLIDADO FINANCEIRO'!$F$5:$H$288,2,FALSE),"")</f>
        <v/>
      </c>
      <c r="I1837" s="6" t="str">
        <f>IFERROR(VLOOKUP(A1837,'[1]CONSOLIDADO FINANCEIRO'!$F$5:$H$288,3,FALSE),"")</f>
        <v/>
      </c>
      <c r="J1837" s="6">
        <f t="shared" si="56"/>
        <v>1019215.8</v>
      </c>
      <c r="K1837" s="6">
        <f t="shared" si="57"/>
        <v>997396.22</v>
      </c>
    </row>
    <row r="1838" spans="1:11" ht="12.75" customHeight="1" x14ac:dyDescent="0.25">
      <c r="A1838" s="1" t="s">
        <v>1840</v>
      </c>
      <c r="B1838" s="3" t="s">
        <v>2168</v>
      </c>
      <c r="C1838" s="3" t="s">
        <v>2182</v>
      </c>
      <c r="D1838" s="1" t="s">
        <v>4</v>
      </c>
      <c r="E1838" s="1" t="s">
        <v>5</v>
      </c>
      <c r="F1838" s="6">
        <f>IFERROR(VLOOKUP(A1838,'[1]CONSOLIDADO PREVIDENCIARIO'!$F$5:$H$1810,2,FALSE),"")</f>
        <v>622889.22</v>
      </c>
      <c r="G1838" s="6">
        <f>IFERROR(VLOOKUP(A1838,'[1]CONSOLIDADO PREVIDENCIARIO'!$F$5:$H$1810,3,FALSE),"")</f>
        <v>628255.03</v>
      </c>
      <c r="H1838" s="6" t="str">
        <f>IFERROR(VLOOKUP(A1838,'[1]CONSOLIDADO FINANCEIRO'!$F$5:$H$288,2,FALSE),"")</f>
        <v/>
      </c>
      <c r="I1838" s="6" t="str">
        <f>IFERROR(VLOOKUP(A1838,'[1]CONSOLIDADO FINANCEIRO'!$F$5:$H$288,3,FALSE),"")</f>
        <v/>
      </c>
      <c r="J1838" s="6">
        <f t="shared" si="56"/>
        <v>622889.22</v>
      </c>
      <c r="K1838" s="6">
        <f t="shared" si="57"/>
        <v>628255.03</v>
      </c>
    </row>
    <row r="1839" spans="1:11" ht="12.75" customHeight="1" x14ac:dyDescent="0.25">
      <c r="A1839" s="1" t="s">
        <v>1841</v>
      </c>
      <c r="B1839" s="3" t="s">
        <v>2174</v>
      </c>
      <c r="C1839" s="3" t="s">
        <v>2183</v>
      </c>
      <c r="D1839" s="1" t="s">
        <v>8</v>
      </c>
      <c r="E1839" s="1" t="s">
        <v>15</v>
      </c>
      <c r="F1839" s="6">
        <f>IFERROR(VLOOKUP(A1839,'[1]CONSOLIDADO PREVIDENCIARIO'!$F$5:$H$1810,2,FALSE),"")</f>
        <v>10637088.02</v>
      </c>
      <c r="G1839" s="6">
        <f>IFERROR(VLOOKUP(A1839,'[1]CONSOLIDADO PREVIDENCIARIO'!$F$5:$H$1810,3,FALSE),"")</f>
        <v>20119393.879999999</v>
      </c>
      <c r="H1839" s="6">
        <f>IFERROR(VLOOKUP(A1839,'[1]CONSOLIDADO FINANCEIRO'!$F$5:$H$288,2,FALSE),"")</f>
        <v>19143073.48</v>
      </c>
      <c r="I1839" s="6">
        <f>IFERROR(VLOOKUP(A1839,'[1]CONSOLIDADO FINANCEIRO'!$F$5:$H$288,3,FALSE),"")</f>
        <v>47821252.509999998</v>
      </c>
      <c r="J1839" s="6">
        <f t="shared" si="56"/>
        <v>29780161.5</v>
      </c>
      <c r="K1839" s="6">
        <f t="shared" si="57"/>
        <v>67940646.390000001</v>
      </c>
    </row>
    <row r="1840" spans="1:11" ht="12.75" customHeight="1" x14ac:dyDescent="0.25">
      <c r="A1840" s="1" t="s">
        <v>1842</v>
      </c>
      <c r="B1840" s="3" t="s">
        <v>2167</v>
      </c>
      <c r="C1840" s="3" t="s">
        <v>2182</v>
      </c>
      <c r="D1840" s="1" t="s">
        <v>8</v>
      </c>
      <c r="E1840" s="1" t="s">
        <v>15</v>
      </c>
      <c r="F1840" s="6">
        <f>IFERROR(VLOOKUP(A1840,'[1]CONSOLIDADO PREVIDENCIARIO'!$F$5:$H$1810,2,FALSE),"")</f>
        <v>1102392.8999999999</v>
      </c>
      <c r="G1840" s="6">
        <f>IFERROR(VLOOKUP(A1840,'[1]CONSOLIDADO PREVIDENCIARIO'!$F$5:$H$1810,3,FALSE),"")</f>
        <v>1733120.03</v>
      </c>
      <c r="H1840" s="6">
        <f>IFERROR(VLOOKUP(A1840,'[1]CONSOLIDADO FINANCEIRO'!$F$5:$H$288,2,FALSE),"")</f>
        <v>5996132.6799999997</v>
      </c>
      <c r="I1840" s="6">
        <f>IFERROR(VLOOKUP(A1840,'[1]CONSOLIDADO FINANCEIRO'!$F$5:$H$288,3,FALSE),"")</f>
        <v>21684625.690000001</v>
      </c>
      <c r="J1840" s="6">
        <f t="shared" si="56"/>
        <v>7098525.5800000001</v>
      </c>
      <c r="K1840" s="6">
        <f t="shared" si="57"/>
        <v>23417745.720000003</v>
      </c>
    </row>
    <row r="1841" spans="1:11" ht="12.75" customHeight="1" x14ac:dyDescent="0.25">
      <c r="A1841" s="1" t="s">
        <v>1843</v>
      </c>
      <c r="B1841" s="3" t="s">
        <v>2174</v>
      </c>
      <c r="C1841" s="3" t="s">
        <v>2183</v>
      </c>
      <c r="D1841" s="1" t="s">
        <v>8</v>
      </c>
      <c r="E1841" s="1" t="s">
        <v>15</v>
      </c>
      <c r="F1841" s="6">
        <f>IFERROR(VLOOKUP(A1841,'[1]CONSOLIDADO PREVIDENCIARIO'!$F$5:$H$1810,2,FALSE),"")</f>
        <v>2699759.92</v>
      </c>
      <c r="G1841" s="6">
        <f>IFERROR(VLOOKUP(A1841,'[1]CONSOLIDADO PREVIDENCIARIO'!$F$5:$H$1810,3,FALSE),"")</f>
        <v>5937859.8799999999</v>
      </c>
      <c r="H1841" s="6">
        <f>IFERROR(VLOOKUP(A1841,'[1]CONSOLIDADO FINANCEIRO'!$F$5:$H$288,2,FALSE),"")</f>
        <v>3481807.87</v>
      </c>
      <c r="I1841" s="6">
        <f>IFERROR(VLOOKUP(A1841,'[1]CONSOLIDADO FINANCEIRO'!$F$5:$H$288,3,FALSE),"")</f>
        <v>3585499.34</v>
      </c>
      <c r="J1841" s="6">
        <f t="shared" si="56"/>
        <v>6181567.79</v>
      </c>
      <c r="K1841" s="6">
        <f t="shared" si="57"/>
        <v>9523359.2199999988</v>
      </c>
    </row>
    <row r="1842" spans="1:11" ht="12.75" customHeight="1" x14ac:dyDescent="0.25">
      <c r="A1842" s="1" t="s">
        <v>1844</v>
      </c>
      <c r="B1842" s="3" t="s">
        <v>2161</v>
      </c>
      <c r="C1842" s="3" t="s">
        <v>2182</v>
      </c>
      <c r="D1842" s="1" t="s">
        <v>89</v>
      </c>
      <c r="E1842" s="1" t="s">
        <v>15</v>
      </c>
      <c r="F1842" s="6">
        <f>IFERROR(VLOOKUP(A1842,'[1]CONSOLIDADO PREVIDENCIARIO'!$F$5:$H$1810,2,FALSE),"")</f>
        <v>81486565.780000001</v>
      </c>
      <c r="G1842" s="6">
        <f>IFERROR(VLOOKUP(A1842,'[1]CONSOLIDADO PREVIDENCIARIO'!$F$5:$H$1810,3,FALSE),"")</f>
        <v>56261619.719999999</v>
      </c>
      <c r="H1842" s="6">
        <f>IFERROR(VLOOKUP(A1842,'[1]CONSOLIDADO FINANCEIRO'!$F$5:$H$288,2,FALSE),"")</f>
        <v>126873987.26000001</v>
      </c>
      <c r="I1842" s="6">
        <f>IFERROR(VLOOKUP(A1842,'[1]CONSOLIDADO FINANCEIRO'!$F$5:$H$288,3,FALSE),"")</f>
        <v>138273332.28</v>
      </c>
      <c r="J1842" s="6">
        <f t="shared" si="56"/>
        <v>208360553.04000002</v>
      </c>
      <c r="K1842" s="6">
        <f t="shared" si="57"/>
        <v>194534952</v>
      </c>
    </row>
    <row r="1843" spans="1:11" ht="12.75" customHeight="1" x14ac:dyDescent="0.25">
      <c r="A1843" s="1" t="s">
        <v>1845</v>
      </c>
      <c r="B1843" s="3" t="s">
        <v>2160</v>
      </c>
      <c r="C1843" s="3" t="s">
        <v>2180</v>
      </c>
      <c r="D1843" s="1" t="s">
        <v>8</v>
      </c>
      <c r="E1843" s="1" t="s">
        <v>15</v>
      </c>
      <c r="F1843" s="6" t="str">
        <f>IFERROR(VLOOKUP(A1843,'[1]CONSOLIDADO PREVIDENCIARIO'!$F$5:$H$1810,2,FALSE),"")</f>
        <v/>
      </c>
      <c r="G1843" s="6" t="str">
        <f>IFERROR(VLOOKUP(A1843,'[1]CONSOLIDADO PREVIDENCIARIO'!$F$5:$H$1810,3,FALSE),"")</f>
        <v/>
      </c>
      <c r="H1843" s="6">
        <f>IFERROR(VLOOKUP(A1843,'[1]CONSOLIDADO FINANCEIRO'!$F$5:$H$288,2,FALSE),"")</f>
        <v>5145358.8099999996</v>
      </c>
      <c r="I1843" s="6">
        <f>IFERROR(VLOOKUP(A1843,'[1]CONSOLIDADO FINANCEIRO'!$F$5:$H$288,3,FALSE),"")</f>
        <v>16578450.470000001</v>
      </c>
      <c r="J1843" s="6">
        <f t="shared" si="56"/>
        <v>5145358.8099999996</v>
      </c>
      <c r="K1843" s="6">
        <f t="shared" si="57"/>
        <v>16578450.470000001</v>
      </c>
    </row>
    <row r="1844" spans="1:11" ht="12.75" customHeight="1" x14ac:dyDescent="0.25">
      <c r="A1844" s="1" t="s">
        <v>1846</v>
      </c>
      <c r="B1844" s="3" t="s">
        <v>2161</v>
      </c>
      <c r="C1844" s="3" t="s">
        <v>2182</v>
      </c>
      <c r="D1844" s="1" t="s">
        <v>8</v>
      </c>
      <c r="E1844" s="1" t="s">
        <v>5</v>
      </c>
      <c r="F1844" s="6">
        <f>IFERROR(VLOOKUP(A1844,'[1]CONSOLIDADO PREVIDENCIARIO'!$F$5:$H$1810,2,FALSE),"")</f>
        <v>2688708.19</v>
      </c>
      <c r="G1844" s="6">
        <f>IFERROR(VLOOKUP(A1844,'[1]CONSOLIDADO PREVIDENCIARIO'!$F$5:$H$1810,3,FALSE),"")</f>
        <v>2412982.4</v>
      </c>
      <c r="H1844" s="6" t="str">
        <f>IFERROR(VLOOKUP(A1844,'[1]CONSOLIDADO FINANCEIRO'!$F$5:$H$288,2,FALSE),"")</f>
        <v/>
      </c>
      <c r="I1844" s="6" t="str">
        <f>IFERROR(VLOOKUP(A1844,'[1]CONSOLIDADO FINANCEIRO'!$F$5:$H$288,3,FALSE),"")</f>
        <v/>
      </c>
      <c r="J1844" s="6">
        <f t="shared" si="56"/>
        <v>2688708.19</v>
      </c>
      <c r="K1844" s="6">
        <f t="shared" si="57"/>
        <v>2412982.4</v>
      </c>
    </row>
    <row r="1845" spans="1:11" ht="12.75" customHeight="1" x14ac:dyDescent="0.25">
      <c r="A1845" s="1" t="s">
        <v>1847</v>
      </c>
      <c r="B1845" s="3" t="s">
        <v>2160</v>
      </c>
      <c r="C1845" s="3" t="s">
        <v>2180</v>
      </c>
      <c r="D1845" s="1" t="s">
        <v>4</v>
      </c>
      <c r="E1845" s="1" t="s">
        <v>5</v>
      </c>
      <c r="F1845" s="6">
        <f>IFERROR(VLOOKUP(A1845,'[1]CONSOLIDADO PREVIDENCIARIO'!$F$5:$H$1810,2,FALSE),"")</f>
        <v>0</v>
      </c>
      <c r="G1845" s="6">
        <f>IFERROR(VLOOKUP(A1845,'[1]CONSOLIDADO PREVIDENCIARIO'!$F$5:$H$1810,3,FALSE),"")</f>
        <v>2688845.78</v>
      </c>
      <c r="H1845" s="6" t="str">
        <f>IFERROR(VLOOKUP(A1845,'[1]CONSOLIDADO FINANCEIRO'!$F$5:$H$288,2,FALSE),"")</f>
        <v/>
      </c>
      <c r="I1845" s="6" t="str">
        <f>IFERROR(VLOOKUP(A1845,'[1]CONSOLIDADO FINANCEIRO'!$F$5:$H$288,3,FALSE),"")</f>
        <v/>
      </c>
      <c r="J1845" s="6">
        <f t="shared" si="56"/>
        <v>0</v>
      </c>
      <c r="K1845" s="6">
        <f t="shared" si="57"/>
        <v>2688845.78</v>
      </c>
    </row>
    <row r="1846" spans="1:11" ht="12.75" customHeight="1" x14ac:dyDescent="0.25">
      <c r="A1846" s="1" t="s">
        <v>1848</v>
      </c>
      <c r="B1846" s="3" t="s">
        <v>2153</v>
      </c>
      <c r="C1846" s="3" t="s">
        <v>2182</v>
      </c>
      <c r="D1846" s="1" t="s">
        <v>8</v>
      </c>
      <c r="E1846" s="1" t="s">
        <v>15</v>
      </c>
      <c r="F1846" s="6" t="str">
        <f>IFERROR(VLOOKUP(A1846,'[1]CONSOLIDADO PREVIDENCIARIO'!$F$5:$H$1810,2,FALSE),"")</f>
        <v/>
      </c>
      <c r="G1846" s="6" t="str">
        <f>IFERROR(VLOOKUP(A1846,'[1]CONSOLIDADO PREVIDENCIARIO'!$F$5:$H$1810,3,FALSE),"")</f>
        <v/>
      </c>
      <c r="H1846" s="6" t="str">
        <f>IFERROR(VLOOKUP(A1846,'[1]CONSOLIDADO FINANCEIRO'!$F$5:$H$288,2,FALSE),"")</f>
        <v/>
      </c>
      <c r="I1846" s="6" t="str">
        <f>IFERROR(VLOOKUP(A1846,'[1]CONSOLIDADO FINANCEIRO'!$F$5:$H$288,3,FALSE),"")</f>
        <v/>
      </c>
      <c r="J1846" s="6">
        <f t="shared" si="56"/>
        <v>0</v>
      </c>
      <c r="K1846" s="6">
        <f t="shared" si="57"/>
        <v>0</v>
      </c>
    </row>
    <row r="1847" spans="1:11" ht="12.75" customHeight="1" x14ac:dyDescent="0.25">
      <c r="A1847" s="1" t="s">
        <v>1849</v>
      </c>
      <c r="B1847" s="3" t="s">
        <v>2174</v>
      </c>
      <c r="C1847" s="3" t="s">
        <v>2183</v>
      </c>
      <c r="D1847" s="1" t="s">
        <v>8</v>
      </c>
      <c r="E1847" s="1" t="s">
        <v>15</v>
      </c>
      <c r="F1847" s="6">
        <f>IFERROR(VLOOKUP(A1847,'[1]CONSOLIDADO PREVIDENCIARIO'!$F$5:$H$1810,2,FALSE),"")</f>
        <v>4111851.23</v>
      </c>
      <c r="G1847" s="6">
        <f>IFERROR(VLOOKUP(A1847,'[1]CONSOLIDADO PREVIDENCIARIO'!$F$5:$H$1810,3,FALSE),"")</f>
        <v>16625968.92</v>
      </c>
      <c r="H1847" s="6" t="str">
        <f>IFERROR(VLOOKUP(A1847,'[1]CONSOLIDADO FINANCEIRO'!$F$5:$H$288,2,FALSE),"")</f>
        <v/>
      </c>
      <c r="I1847" s="6" t="str">
        <f>IFERROR(VLOOKUP(A1847,'[1]CONSOLIDADO FINANCEIRO'!$F$5:$H$288,3,FALSE),"")</f>
        <v/>
      </c>
      <c r="J1847" s="6">
        <f t="shared" si="56"/>
        <v>4111851.23</v>
      </c>
      <c r="K1847" s="6">
        <f t="shared" si="57"/>
        <v>16625968.92</v>
      </c>
    </row>
    <row r="1848" spans="1:11" ht="12.75" customHeight="1" x14ac:dyDescent="0.25">
      <c r="A1848" s="1" t="s">
        <v>1850</v>
      </c>
      <c r="B1848" s="3" t="s">
        <v>2177</v>
      </c>
      <c r="C1848" s="3" t="s">
        <v>2176</v>
      </c>
      <c r="D1848" s="1" t="s">
        <v>8</v>
      </c>
      <c r="E1848" s="1" t="s">
        <v>15</v>
      </c>
      <c r="F1848" s="6">
        <f>IFERROR(VLOOKUP(A1848,'[1]CONSOLIDADO PREVIDENCIARIO'!$F$5:$H$1810,2,FALSE),"")</f>
        <v>4327217.6100000003</v>
      </c>
      <c r="G1848" s="6">
        <f>IFERROR(VLOOKUP(A1848,'[1]CONSOLIDADO PREVIDENCIARIO'!$F$5:$H$1810,3,FALSE),"")</f>
        <v>7161496.7699999996</v>
      </c>
      <c r="H1848" s="6" t="str">
        <f>IFERROR(VLOOKUP(A1848,'[1]CONSOLIDADO FINANCEIRO'!$F$5:$H$288,2,FALSE),"")</f>
        <v/>
      </c>
      <c r="I1848" s="6" t="str">
        <f>IFERROR(VLOOKUP(A1848,'[1]CONSOLIDADO FINANCEIRO'!$F$5:$H$288,3,FALSE),"")</f>
        <v/>
      </c>
      <c r="J1848" s="6">
        <f t="shared" si="56"/>
        <v>4327217.6100000003</v>
      </c>
      <c r="K1848" s="6">
        <f t="shared" si="57"/>
        <v>7161496.7699999996</v>
      </c>
    </row>
    <row r="1849" spans="1:11" ht="12.75" customHeight="1" x14ac:dyDescent="0.25">
      <c r="A1849" s="1" t="s">
        <v>1851</v>
      </c>
      <c r="B1849" s="3" t="s">
        <v>2174</v>
      </c>
      <c r="C1849" s="3" t="s">
        <v>2183</v>
      </c>
      <c r="D1849" s="1" t="s">
        <v>8</v>
      </c>
      <c r="E1849" s="1" t="s">
        <v>15</v>
      </c>
      <c r="F1849" s="6">
        <f>IFERROR(VLOOKUP(A1849,'[1]CONSOLIDADO PREVIDENCIARIO'!$F$5:$H$1810,2,FALSE),"")</f>
        <v>3239258.96</v>
      </c>
      <c r="G1849" s="6">
        <f>IFERROR(VLOOKUP(A1849,'[1]CONSOLIDADO PREVIDENCIARIO'!$F$5:$H$1810,3,FALSE),"")</f>
        <v>3207432.53</v>
      </c>
      <c r="H1849" s="6" t="str">
        <f>IFERROR(VLOOKUP(A1849,'[1]CONSOLIDADO FINANCEIRO'!$F$5:$H$288,2,FALSE),"")</f>
        <v/>
      </c>
      <c r="I1849" s="6" t="str">
        <f>IFERROR(VLOOKUP(A1849,'[1]CONSOLIDADO FINANCEIRO'!$F$5:$H$288,3,FALSE),"")</f>
        <v/>
      </c>
      <c r="J1849" s="6">
        <f t="shared" si="56"/>
        <v>3239258.96</v>
      </c>
      <c r="K1849" s="6">
        <f t="shared" si="57"/>
        <v>3207432.53</v>
      </c>
    </row>
    <row r="1850" spans="1:11" ht="12.75" customHeight="1" x14ac:dyDescent="0.25">
      <c r="A1850" s="1" t="s">
        <v>1852</v>
      </c>
      <c r="B1850" s="3" t="s">
        <v>2174</v>
      </c>
      <c r="C1850" s="3" t="s">
        <v>2183</v>
      </c>
      <c r="D1850" s="1" t="s">
        <v>4</v>
      </c>
      <c r="E1850" s="1" t="s">
        <v>15</v>
      </c>
      <c r="F1850" s="6">
        <f>IFERROR(VLOOKUP(A1850,'[1]CONSOLIDADO PREVIDENCIARIO'!$F$5:$H$1810,2,FALSE),"")</f>
        <v>1121733.99</v>
      </c>
      <c r="G1850" s="6">
        <f>IFERROR(VLOOKUP(A1850,'[1]CONSOLIDADO PREVIDENCIARIO'!$F$5:$H$1810,3,FALSE),"")</f>
        <v>3484163.89</v>
      </c>
      <c r="H1850" s="6" t="str">
        <f>IFERROR(VLOOKUP(A1850,'[1]CONSOLIDADO FINANCEIRO'!$F$5:$H$288,2,FALSE),"")</f>
        <v/>
      </c>
      <c r="I1850" s="6" t="str">
        <f>IFERROR(VLOOKUP(A1850,'[1]CONSOLIDADO FINANCEIRO'!$F$5:$H$288,3,FALSE),"")</f>
        <v/>
      </c>
      <c r="J1850" s="6">
        <f t="shared" si="56"/>
        <v>1121733.99</v>
      </c>
      <c r="K1850" s="6">
        <f t="shared" si="57"/>
        <v>3484163.89</v>
      </c>
    </row>
    <row r="1851" spans="1:11" ht="12.75" customHeight="1" x14ac:dyDescent="0.25">
      <c r="A1851" s="1" t="s">
        <v>1853</v>
      </c>
      <c r="B1851" s="3" t="s">
        <v>2161</v>
      </c>
      <c r="C1851" s="3" t="s">
        <v>2182</v>
      </c>
      <c r="D1851" s="1" t="s">
        <v>8</v>
      </c>
      <c r="E1851" s="1" t="s">
        <v>5</v>
      </c>
      <c r="F1851" s="6" t="str">
        <f>IFERROR(VLOOKUP(A1851,'[1]CONSOLIDADO PREVIDENCIARIO'!$F$5:$H$1810,2,FALSE),"")</f>
        <v/>
      </c>
      <c r="G1851" s="6" t="str">
        <f>IFERROR(VLOOKUP(A1851,'[1]CONSOLIDADO PREVIDENCIARIO'!$F$5:$H$1810,3,FALSE),"")</f>
        <v/>
      </c>
      <c r="H1851" s="6" t="str">
        <f>IFERROR(VLOOKUP(A1851,'[1]CONSOLIDADO FINANCEIRO'!$F$5:$H$288,2,FALSE),"")</f>
        <v/>
      </c>
      <c r="I1851" s="6" t="str">
        <f>IFERROR(VLOOKUP(A1851,'[1]CONSOLIDADO FINANCEIRO'!$F$5:$H$288,3,FALSE),"")</f>
        <v/>
      </c>
      <c r="J1851" s="6">
        <f t="shared" si="56"/>
        <v>0</v>
      </c>
      <c r="K1851" s="6">
        <f t="shared" si="57"/>
        <v>0</v>
      </c>
    </row>
    <row r="1852" spans="1:11" ht="12.75" customHeight="1" x14ac:dyDescent="0.25">
      <c r="A1852" s="1" t="s">
        <v>1854</v>
      </c>
      <c r="B1852" s="3" t="s">
        <v>2169</v>
      </c>
      <c r="C1852" s="3" t="s">
        <v>2183</v>
      </c>
      <c r="D1852" s="1" t="s">
        <v>8</v>
      </c>
      <c r="E1852" s="1" t="s">
        <v>5</v>
      </c>
      <c r="F1852" s="6">
        <f>IFERROR(VLOOKUP(A1852,'[1]CONSOLIDADO PREVIDENCIARIO'!$F$5:$H$1810,2,FALSE),"")</f>
        <v>5753130.75</v>
      </c>
      <c r="G1852" s="6">
        <f>IFERROR(VLOOKUP(A1852,'[1]CONSOLIDADO PREVIDENCIARIO'!$F$5:$H$1810,3,FALSE),"")</f>
        <v>0</v>
      </c>
      <c r="H1852" s="6" t="str">
        <f>IFERROR(VLOOKUP(A1852,'[1]CONSOLIDADO FINANCEIRO'!$F$5:$H$288,2,FALSE),"")</f>
        <v/>
      </c>
      <c r="I1852" s="6" t="str">
        <f>IFERROR(VLOOKUP(A1852,'[1]CONSOLIDADO FINANCEIRO'!$F$5:$H$288,3,FALSE),"")</f>
        <v/>
      </c>
      <c r="J1852" s="6">
        <f t="shared" si="56"/>
        <v>5753130.75</v>
      </c>
      <c r="K1852" s="6">
        <f t="shared" si="57"/>
        <v>0</v>
      </c>
    </row>
    <row r="1853" spans="1:11" ht="12.75" customHeight="1" x14ac:dyDescent="0.25">
      <c r="A1853" s="1" t="s">
        <v>1855</v>
      </c>
      <c r="B1853" s="3" t="s">
        <v>2171</v>
      </c>
      <c r="C1853" s="3" t="s">
        <v>2182</v>
      </c>
      <c r="D1853" s="1" t="s">
        <v>8</v>
      </c>
      <c r="E1853" s="1" t="s">
        <v>5</v>
      </c>
      <c r="F1853" s="6" t="str">
        <f>IFERROR(VLOOKUP(A1853,'[1]CONSOLIDADO PREVIDENCIARIO'!$F$5:$H$1810,2,FALSE),"")</f>
        <v/>
      </c>
      <c r="G1853" s="6" t="str">
        <f>IFERROR(VLOOKUP(A1853,'[1]CONSOLIDADO PREVIDENCIARIO'!$F$5:$H$1810,3,FALSE),"")</f>
        <v/>
      </c>
      <c r="H1853" s="6">
        <f>IFERROR(VLOOKUP(A1853,'[1]CONSOLIDADO FINANCEIRO'!$F$5:$H$288,2,FALSE),"")</f>
        <v>3543160.18</v>
      </c>
      <c r="I1853" s="6">
        <f>IFERROR(VLOOKUP(A1853,'[1]CONSOLIDADO FINANCEIRO'!$F$5:$H$288,3,FALSE),"")</f>
        <v>6060522.2000000002</v>
      </c>
      <c r="J1853" s="6">
        <f t="shared" si="56"/>
        <v>3543160.18</v>
      </c>
      <c r="K1853" s="6">
        <f t="shared" si="57"/>
        <v>6060522.2000000002</v>
      </c>
    </row>
    <row r="1854" spans="1:11" ht="12.75" customHeight="1" x14ac:dyDescent="0.25">
      <c r="A1854" s="1" t="s">
        <v>1856</v>
      </c>
      <c r="B1854" s="3" t="s">
        <v>2174</v>
      </c>
      <c r="C1854" s="3" t="s">
        <v>2183</v>
      </c>
      <c r="D1854" s="1" t="s">
        <v>4</v>
      </c>
      <c r="E1854" s="1" t="s">
        <v>15</v>
      </c>
      <c r="F1854" s="6">
        <f>IFERROR(VLOOKUP(A1854,'[1]CONSOLIDADO PREVIDENCIARIO'!$F$5:$H$1810,2,FALSE),"")</f>
        <v>1427718.52</v>
      </c>
      <c r="G1854" s="6">
        <f>IFERROR(VLOOKUP(A1854,'[1]CONSOLIDADO PREVIDENCIARIO'!$F$5:$H$1810,3,FALSE),"")</f>
        <v>3277681.5</v>
      </c>
      <c r="H1854" s="6" t="str">
        <f>IFERROR(VLOOKUP(A1854,'[1]CONSOLIDADO FINANCEIRO'!$F$5:$H$288,2,FALSE),"")</f>
        <v/>
      </c>
      <c r="I1854" s="6" t="str">
        <f>IFERROR(VLOOKUP(A1854,'[1]CONSOLIDADO FINANCEIRO'!$F$5:$H$288,3,FALSE),"")</f>
        <v/>
      </c>
      <c r="J1854" s="6">
        <f t="shared" si="56"/>
        <v>1427718.52</v>
      </c>
      <c r="K1854" s="6">
        <f t="shared" si="57"/>
        <v>3277681.5</v>
      </c>
    </row>
    <row r="1855" spans="1:11" ht="12.75" customHeight="1" x14ac:dyDescent="0.25">
      <c r="A1855" s="1" t="s">
        <v>1857</v>
      </c>
      <c r="B1855" s="3" t="s">
        <v>2160</v>
      </c>
      <c r="C1855" s="3" t="s">
        <v>2180</v>
      </c>
      <c r="D1855" s="1" t="s">
        <v>8</v>
      </c>
      <c r="E1855" s="1" t="s">
        <v>15</v>
      </c>
      <c r="F1855" s="6">
        <f>IFERROR(VLOOKUP(A1855,'[1]CONSOLIDADO PREVIDENCIARIO'!$F$5:$H$1810,2,FALSE),"")</f>
        <v>2867606.62</v>
      </c>
      <c r="G1855" s="6">
        <f>IFERROR(VLOOKUP(A1855,'[1]CONSOLIDADO PREVIDENCIARIO'!$F$5:$H$1810,3,FALSE),"")</f>
        <v>10305650.58</v>
      </c>
      <c r="H1855" s="6" t="str">
        <f>IFERROR(VLOOKUP(A1855,'[1]CONSOLIDADO FINANCEIRO'!$F$5:$H$288,2,FALSE),"")</f>
        <v/>
      </c>
      <c r="I1855" s="6" t="str">
        <f>IFERROR(VLOOKUP(A1855,'[1]CONSOLIDADO FINANCEIRO'!$F$5:$H$288,3,FALSE),"")</f>
        <v/>
      </c>
      <c r="J1855" s="6">
        <f t="shared" si="56"/>
        <v>2867606.62</v>
      </c>
      <c r="K1855" s="6">
        <f t="shared" si="57"/>
        <v>10305650.58</v>
      </c>
    </row>
    <row r="1856" spans="1:11" ht="12.75" customHeight="1" x14ac:dyDescent="0.25">
      <c r="A1856" s="1" t="s">
        <v>1858</v>
      </c>
      <c r="B1856" s="3" t="s">
        <v>2172</v>
      </c>
      <c r="C1856" s="3" t="s">
        <v>2181</v>
      </c>
      <c r="D1856" s="1" t="s">
        <v>8</v>
      </c>
      <c r="E1856" s="1" t="s">
        <v>5</v>
      </c>
      <c r="F1856" s="6">
        <f>IFERROR(VLOOKUP(A1856,'[1]CONSOLIDADO PREVIDENCIARIO'!$F$5:$H$1810,2,FALSE),"")</f>
        <v>3535417.41</v>
      </c>
      <c r="G1856" s="6">
        <f>IFERROR(VLOOKUP(A1856,'[1]CONSOLIDADO PREVIDENCIARIO'!$F$5:$H$1810,3,FALSE),"")</f>
        <v>4982209.51</v>
      </c>
      <c r="H1856" s="6" t="str">
        <f>IFERROR(VLOOKUP(A1856,'[1]CONSOLIDADO FINANCEIRO'!$F$5:$H$288,2,FALSE),"")</f>
        <v/>
      </c>
      <c r="I1856" s="6" t="str">
        <f>IFERROR(VLOOKUP(A1856,'[1]CONSOLIDADO FINANCEIRO'!$F$5:$H$288,3,FALSE),"")</f>
        <v/>
      </c>
      <c r="J1856" s="6">
        <f t="shared" si="56"/>
        <v>3535417.41</v>
      </c>
      <c r="K1856" s="6">
        <f t="shared" si="57"/>
        <v>4982209.51</v>
      </c>
    </row>
    <row r="1857" spans="1:11" ht="12.75" customHeight="1" x14ac:dyDescent="0.25">
      <c r="A1857" s="1" t="s">
        <v>1859</v>
      </c>
      <c r="B1857" s="3" t="s">
        <v>2160</v>
      </c>
      <c r="C1857" s="3" t="s">
        <v>2180</v>
      </c>
      <c r="D1857" s="1" t="s">
        <v>4</v>
      </c>
      <c r="E1857" s="1" t="s">
        <v>5</v>
      </c>
      <c r="F1857" s="6">
        <f>IFERROR(VLOOKUP(A1857,'[1]CONSOLIDADO PREVIDENCIARIO'!$F$5:$H$1810,2,FALSE),"")</f>
        <v>986213.37</v>
      </c>
      <c r="G1857" s="6">
        <f>IFERROR(VLOOKUP(A1857,'[1]CONSOLIDADO PREVIDENCIARIO'!$F$5:$H$1810,3,FALSE),"")</f>
        <v>1355801.51</v>
      </c>
      <c r="H1857" s="6" t="str">
        <f>IFERROR(VLOOKUP(A1857,'[1]CONSOLIDADO FINANCEIRO'!$F$5:$H$288,2,FALSE),"")</f>
        <v/>
      </c>
      <c r="I1857" s="6" t="str">
        <f>IFERROR(VLOOKUP(A1857,'[1]CONSOLIDADO FINANCEIRO'!$F$5:$H$288,3,FALSE),"")</f>
        <v/>
      </c>
      <c r="J1857" s="6">
        <f t="shared" si="56"/>
        <v>986213.37</v>
      </c>
      <c r="K1857" s="6">
        <f t="shared" si="57"/>
        <v>1355801.51</v>
      </c>
    </row>
    <row r="1858" spans="1:11" ht="12.75" customHeight="1" x14ac:dyDescent="0.25">
      <c r="A1858" s="1" t="s">
        <v>1860</v>
      </c>
      <c r="B1858" s="3" t="s">
        <v>2153</v>
      </c>
      <c r="C1858" s="3" t="s">
        <v>2182</v>
      </c>
      <c r="D1858" s="1" t="s">
        <v>4</v>
      </c>
      <c r="E1858" s="1" t="s">
        <v>5</v>
      </c>
      <c r="F1858" s="6" t="str">
        <f>IFERROR(VLOOKUP(A1858,'[1]CONSOLIDADO PREVIDENCIARIO'!$F$5:$H$1810,2,FALSE),"")</f>
        <v/>
      </c>
      <c r="G1858" s="6" t="str">
        <f>IFERROR(VLOOKUP(A1858,'[1]CONSOLIDADO PREVIDENCIARIO'!$F$5:$H$1810,3,FALSE),"")</f>
        <v/>
      </c>
      <c r="H1858" s="6" t="str">
        <f>IFERROR(VLOOKUP(A1858,'[1]CONSOLIDADO FINANCEIRO'!$F$5:$H$288,2,FALSE),"")</f>
        <v/>
      </c>
      <c r="I1858" s="6" t="str">
        <f>IFERROR(VLOOKUP(A1858,'[1]CONSOLIDADO FINANCEIRO'!$F$5:$H$288,3,FALSE),"")</f>
        <v/>
      </c>
      <c r="J1858" s="6">
        <f t="shared" si="56"/>
        <v>0</v>
      </c>
      <c r="K1858" s="6">
        <f t="shared" si="57"/>
        <v>0</v>
      </c>
    </row>
    <row r="1859" spans="1:11" ht="12.75" customHeight="1" x14ac:dyDescent="0.25">
      <c r="A1859" s="1" t="s">
        <v>1861</v>
      </c>
      <c r="B1859" s="3" t="s">
        <v>2174</v>
      </c>
      <c r="C1859" s="3" t="s">
        <v>2183</v>
      </c>
      <c r="D1859" s="1" t="s">
        <v>4</v>
      </c>
      <c r="E1859" s="1" t="s">
        <v>15</v>
      </c>
      <c r="F1859" s="6" t="str">
        <f>IFERROR(VLOOKUP(A1859,'[1]CONSOLIDADO PREVIDENCIARIO'!$F$5:$H$1810,2,FALSE),"")</f>
        <v/>
      </c>
      <c r="G1859" s="6" t="str">
        <f>IFERROR(VLOOKUP(A1859,'[1]CONSOLIDADO PREVIDENCIARIO'!$F$5:$H$1810,3,FALSE),"")</f>
        <v/>
      </c>
      <c r="H1859" s="6">
        <f>IFERROR(VLOOKUP(A1859,'[1]CONSOLIDADO FINANCEIRO'!$F$5:$H$288,2,FALSE),"")</f>
        <v>586297.79</v>
      </c>
      <c r="I1859" s="6">
        <f>IFERROR(VLOOKUP(A1859,'[1]CONSOLIDADO FINANCEIRO'!$F$5:$H$288,3,FALSE),"")</f>
        <v>4154163.31</v>
      </c>
      <c r="J1859" s="6">
        <f t="shared" si="56"/>
        <v>586297.79</v>
      </c>
      <c r="K1859" s="6">
        <f t="shared" si="57"/>
        <v>4154163.31</v>
      </c>
    </row>
    <row r="1860" spans="1:11" ht="12.75" customHeight="1" x14ac:dyDescent="0.25">
      <c r="A1860" s="1" t="s">
        <v>1862</v>
      </c>
      <c r="B1860" s="3" t="s">
        <v>2160</v>
      </c>
      <c r="C1860" s="3" t="s">
        <v>2180</v>
      </c>
      <c r="D1860" s="1" t="s">
        <v>4</v>
      </c>
      <c r="E1860" s="1" t="s">
        <v>5</v>
      </c>
      <c r="F1860" s="6">
        <f>IFERROR(VLOOKUP(A1860,'[1]CONSOLIDADO PREVIDENCIARIO'!$F$5:$H$1810,2,FALSE),"")</f>
        <v>743535.65</v>
      </c>
      <c r="G1860" s="6">
        <f>IFERROR(VLOOKUP(A1860,'[1]CONSOLIDADO PREVIDENCIARIO'!$F$5:$H$1810,3,FALSE),"")</f>
        <v>1160450.02</v>
      </c>
      <c r="H1860" s="6" t="str">
        <f>IFERROR(VLOOKUP(A1860,'[1]CONSOLIDADO FINANCEIRO'!$F$5:$H$288,2,FALSE),"")</f>
        <v/>
      </c>
      <c r="I1860" s="6" t="str">
        <f>IFERROR(VLOOKUP(A1860,'[1]CONSOLIDADO FINANCEIRO'!$F$5:$H$288,3,FALSE),"")</f>
        <v/>
      </c>
      <c r="J1860" s="6">
        <f t="shared" si="56"/>
        <v>743535.65</v>
      </c>
      <c r="K1860" s="6">
        <f t="shared" si="57"/>
        <v>1160450.02</v>
      </c>
    </row>
    <row r="1861" spans="1:11" ht="12.75" customHeight="1" x14ac:dyDescent="0.25">
      <c r="A1861" s="1" t="s">
        <v>1863</v>
      </c>
      <c r="B1861" s="3" t="s">
        <v>2177</v>
      </c>
      <c r="C1861" s="3" t="s">
        <v>2176</v>
      </c>
      <c r="D1861" s="1" t="s">
        <v>89</v>
      </c>
      <c r="E1861" s="1" t="s">
        <v>15</v>
      </c>
      <c r="F1861" s="6">
        <f>IFERROR(VLOOKUP(A1861,'[1]CONSOLIDADO PREVIDENCIARIO'!$F$5:$H$1810,2,FALSE),"")</f>
        <v>2259459826</v>
      </c>
      <c r="G1861" s="6">
        <f>IFERROR(VLOOKUP(A1861,'[1]CONSOLIDADO PREVIDENCIARIO'!$F$5:$H$1810,3,FALSE),"")</f>
        <v>2086953538</v>
      </c>
      <c r="H1861" s="6">
        <f>IFERROR(VLOOKUP(A1861,'[1]CONSOLIDADO FINANCEIRO'!$F$5:$H$288,2,FALSE),"")</f>
        <v>3333216408</v>
      </c>
      <c r="I1861" s="6">
        <f>IFERROR(VLOOKUP(A1861,'[1]CONSOLIDADO FINANCEIRO'!$F$5:$H$288,3,FALSE),"")</f>
        <v>5913671876</v>
      </c>
      <c r="J1861" s="6">
        <f t="shared" si="56"/>
        <v>5592676234</v>
      </c>
      <c r="K1861" s="6">
        <f t="shared" si="57"/>
        <v>8000625414</v>
      </c>
    </row>
    <row r="1862" spans="1:11" ht="12.75" customHeight="1" x14ac:dyDescent="0.25">
      <c r="A1862" s="1" t="s">
        <v>1864</v>
      </c>
      <c r="B1862" s="3" t="s">
        <v>2174</v>
      </c>
      <c r="C1862" s="3" t="s">
        <v>2183</v>
      </c>
      <c r="D1862" s="1" t="s">
        <v>4</v>
      </c>
      <c r="E1862" s="1" t="s">
        <v>15</v>
      </c>
      <c r="F1862" s="6">
        <f>IFERROR(VLOOKUP(A1862,'[1]CONSOLIDADO PREVIDENCIARIO'!$F$5:$H$1810,2,FALSE),"")</f>
        <v>1058284.02</v>
      </c>
      <c r="G1862" s="6">
        <f>IFERROR(VLOOKUP(A1862,'[1]CONSOLIDADO PREVIDENCIARIO'!$F$5:$H$1810,3,FALSE),"")</f>
        <v>4035452.85</v>
      </c>
      <c r="H1862" s="6" t="str">
        <f>IFERROR(VLOOKUP(A1862,'[1]CONSOLIDADO FINANCEIRO'!$F$5:$H$288,2,FALSE),"")</f>
        <v/>
      </c>
      <c r="I1862" s="6" t="str">
        <f>IFERROR(VLOOKUP(A1862,'[1]CONSOLIDADO FINANCEIRO'!$F$5:$H$288,3,FALSE),"")</f>
        <v/>
      </c>
      <c r="J1862" s="6">
        <f t="shared" ref="J1862:J1925" si="58">SUM(F1862,H1862)</f>
        <v>1058284.02</v>
      </c>
      <c r="K1862" s="6">
        <f t="shared" ref="K1862:K1925" si="59">SUM(G1862,I1862)</f>
        <v>4035452.85</v>
      </c>
    </row>
    <row r="1863" spans="1:11" ht="12.75" customHeight="1" x14ac:dyDescent="0.25">
      <c r="A1863" s="1" t="s">
        <v>1865</v>
      </c>
      <c r="B1863" s="3" t="s">
        <v>2171</v>
      </c>
      <c r="C1863" s="3" t="s">
        <v>2182</v>
      </c>
      <c r="D1863" s="1" t="s">
        <v>4</v>
      </c>
      <c r="E1863" s="1" t="s">
        <v>5</v>
      </c>
      <c r="F1863" s="6">
        <f>IFERROR(VLOOKUP(A1863,'[1]CONSOLIDADO PREVIDENCIARIO'!$F$5:$H$1810,2,FALSE),"")</f>
        <v>2244977.13</v>
      </c>
      <c r="G1863" s="6">
        <f>IFERROR(VLOOKUP(A1863,'[1]CONSOLIDADO PREVIDENCIARIO'!$F$5:$H$1810,3,FALSE),"")</f>
        <v>2389612.7200000002</v>
      </c>
      <c r="H1863" s="6" t="str">
        <f>IFERROR(VLOOKUP(A1863,'[1]CONSOLIDADO FINANCEIRO'!$F$5:$H$288,2,FALSE),"")</f>
        <v/>
      </c>
      <c r="I1863" s="6" t="str">
        <f>IFERROR(VLOOKUP(A1863,'[1]CONSOLIDADO FINANCEIRO'!$F$5:$H$288,3,FALSE),"")</f>
        <v/>
      </c>
      <c r="J1863" s="6">
        <f t="shared" si="58"/>
        <v>2244977.13</v>
      </c>
      <c r="K1863" s="6">
        <f t="shared" si="59"/>
        <v>2389612.7200000002</v>
      </c>
    </row>
    <row r="1864" spans="1:11" ht="12.75" customHeight="1" x14ac:dyDescent="0.25">
      <c r="A1864" s="1" t="s">
        <v>1866</v>
      </c>
      <c r="B1864" s="3" t="s">
        <v>2170</v>
      </c>
      <c r="C1864" s="3" t="s">
        <v>2176</v>
      </c>
      <c r="D1864" s="1" t="s">
        <v>8</v>
      </c>
      <c r="E1864" s="1" t="s">
        <v>5</v>
      </c>
      <c r="F1864" s="6">
        <f>IFERROR(VLOOKUP(A1864,'[1]CONSOLIDADO PREVIDENCIARIO'!$F$5:$H$1810,2,FALSE),"")</f>
        <v>12976047.199999999</v>
      </c>
      <c r="G1864" s="6">
        <f>IFERROR(VLOOKUP(A1864,'[1]CONSOLIDADO PREVIDENCIARIO'!$F$5:$H$1810,3,FALSE),"")</f>
        <v>22876915.699999999</v>
      </c>
      <c r="H1864" s="6" t="str">
        <f>IFERROR(VLOOKUP(A1864,'[1]CONSOLIDADO FINANCEIRO'!$F$5:$H$288,2,FALSE),"")</f>
        <v/>
      </c>
      <c r="I1864" s="6" t="str">
        <f>IFERROR(VLOOKUP(A1864,'[1]CONSOLIDADO FINANCEIRO'!$F$5:$H$288,3,FALSE),"")</f>
        <v/>
      </c>
      <c r="J1864" s="6">
        <f t="shared" si="58"/>
        <v>12976047.199999999</v>
      </c>
      <c r="K1864" s="6">
        <f t="shared" si="59"/>
        <v>22876915.699999999</v>
      </c>
    </row>
    <row r="1865" spans="1:11" ht="12.75" customHeight="1" x14ac:dyDescent="0.25">
      <c r="A1865" s="1" t="s">
        <v>1867</v>
      </c>
      <c r="B1865" s="3" t="s">
        <v>2174</v>
      </c>
      <c r="C1865" s="3" t="s">
        <v>2183</v>
      </c>
      <c r="D1865" s="1" t="s">
        <v>4</v>
      </c>
      <c r="E1865" s="1" t="s">
        <v>5</v>
      </c>
      <c r="F1865" s="6">
        <f>IFERROR(VLOOKUP(A1865,'[1]CONSOLIDADO PREVIDENCIARIO'!$F$5:$H$1810,2,FALSE),"")</f>
        <v>958140.4</v>
      </c>
      <c r="G1865" s="6">
        <f>IFERROR(VLOOKUP(A1865,'[1]CONSOLIDADO PREVIDENCIARIO'!$F$5:$H$1810,3,FALSE),"")</f>
        <v>1320334.21</v>
      </c>
      <c r="H1865" s="6" t="str">
        <f>IFERROR(VLOOKUP(A1865,'[1]CONSOLIDADO FINANCEIRO'!$F$5:$H$288,2,FALSE),"")</f>
        <v/>
      </c>
      <c r="I1865" s="6" t="str">
        <f>IFERROR(VLOOKUP(A1865,'[1]CONSOLIDADO FINANCEIRO'!$F$5:$H$288,3,FALSE),"")</f>
        <v/>
      </c>
      <c r="J1865" s="6">
        <f t="shared" si="58"/>
        <v>958140.4</v>
      </c>
      <c r="K1865" s="6">
        <f t="shared" si="59"/>
        <v>1320334.21</v>
      </c>
    </row>
    <row r="1866" spans="1:11" ht="12.75" customHeight="1" x14ac:dyDescent="0.25">
      <c r="A1866" s="1" t="s">
        <v>1868</v>
      </c>
      <c r="B1866" s="3" t="s">
        <v>2175</v>
      </c>
      <c r="C1866" s="3" t="s">
        <v>2183</v>
      </c>
      <c r="D1866" s="1" t="s">
        <v>4</v>
      </c>
      <c r="E1866" s="1" t="s">
        <v>5</v>
      </c>
      <c r="F1866" s="6">
        <f>IFERROR(VLOOKUP(A1866,'[1]CONSOLIDADO PREVIDENCIARIO'!$F$5:$H$1810,2,FALSE),"")</f>
        <v>582437.74</v>
      </c>
      <c r="G1866" s="6">
        <f>IFERROR(VLOOKUP(A1866,'[1]CONSOLIDADO PREVIDENCIARIO'!$F$5:$H$1810,3,FALSE),"")</f>
        <v>0</v>
      </c>
      <c r="H1866" s="6" t="str">
        <f>IFERROR(VLOOKUP(A1866,'[1]CONSOLIDADO FINANCEIRO'!$F$5:$H$288,2,FALSE),"")</f>
        <v/>
      </c>
      <c r="I1866" s="6" t="str">
        <f>IFERROR(VLOOKUP(A1866,'[1]CONSOLIDADO FINANCEIRO'!$F$5:$H$288,3,FALSE),"")</f>
        <v/>
      </c>
      <c r="J1866" s="6">
        <f t="shared" si="58"/>
        <v>582437.74</v>
      </c>
      <c r="K1866" s="6">
        <f t="shared" si="59"/>
        <v>0</v>
      </c>
    </row>
    <row r="1867" spans="1:11" ht="12.75" customHeight="1" x14ac:dyDescent="0.25">
      <c r="A1867" s="1" t="s">
        <v>1869</v>
      </c>
      <c r="B1867" s="3" t="s">
        <v>2174</v>
      </c>
      <c r="C1867" s="3" t="s">
        <v>2183</v>
      </c>
      <c r="D1867" s="1" t="s">
        <v>4</v>
      </c>
      <c r="E1867" s="1" t="s">
        <v>5</v>
      </c>
      <c r="F1867" s="6">
        <f>IFERROR(VLOOKUP(A1867,'[1]CONSOLIDADO PREVIDENCIARIO'!$F$5:$H$1810,2,FALSE),"")</f>
        <v>994419.58</v>
      </c>
      <c r="G1867" s="6">
        <f>IFERROR(VLOOKUP(A1867,'[1]CONSOLIDADO PREVIDENCIARIO'!$F$5:$H$1810,3,FALSE),"")</f>
        <v>2455279.4700000002</v>
      </c>
      <c r="H1867" s="6" t="str">
        <f>IFERROR(VLOOKUP(A1867,'[1]CONSOLIDADO FINANCEIRO'!$F$5:$H$288,2,FALSE),"")</f>
        <v/>
      </c>
      <c r="I1867" s="6" t="str">
        <f>IFERROR(VLOOKUP(A1867,'[1]CONSOLIDADO FINANCEIRO'!$F$5:$H$288,3,FALSE),"")</f>
        <v/>
      </c>
      <c r="J1867" s="6">
        <f t="shared" si="58"/>
        <v>994419.58</v>
      </c>
      <c r="K1867" s="6">
        <f t="shared" si="59"/>
        <v>2455279.4700000002</v>
      </c>
    </row>
    <row r="1868" spans="1:11" ht="12.75" customHeight="1" x14ac:dyDescent="0.25">
      <c r="A1868" s="1" t="s">
        <v>1870</v>
      </c>
      <c r="B1868" s="3" t="s">
        <v>2169</v>
      </c>
      <c r="C1868" s="3" t="s">
        <v>2183</v>
      </c>
      <c r="D1868" s="1" t="s">
        <v>4</v>
      </c>
      <c r="E1868" s="1" t="s">
        <v>5</v>
      </c>
      <c r="F1868" s="6">
        <f>IFERROR(VLOOKUP(A1868,'[1]CONSOLIDADO PREVIDENCIARIO'!$F$5:$H$1810,2,FALSE),"")</f>
        <v>903165.12</v>
      </c>
      <c r="G1868" s="6">
        <f>IFERROR(VLOOKUP(A1868,'[1]CONSOLIDADO PREVIDENCIARIO'!$F$5:$H$1810,3,FALSE),"")</f>
        <v>1115798.58</v>
      </c>
      <c r="H1868" s="6" t="str">
        <f>IFERROR(VLOOKUP(A1868,'[1]CONSOLIDADO FINANCEIRO'!$F$5:$H$288,2,FALSE),"")</f>
        <v/>
      </c>
      <c r="I1868" s="6" t="str">
        <f>IFERROR(VLOOKUP(A1868,'[1]CONSOLIDADO FINANCEIRO'!$F$5:$H$288,3,FALSE),"")</f>
        <v/>
      </c>
      <c r="J1868" s="6">
        <f t="shared" si="58"/>
        <v>903165.12</v>
      </c>
      <c r="K1868" s="6">
        <f t="shared" si="59"/>
        <v>1115798.58</v>
      </c>
    </row>
    <row r="1869" spans="1:11" ht="12.75" customHeight="1" x14ac:dyDescent="0.25">
      <c r="A1869" s="1" t="s">
        <v>1871</v>
      </c>
      <c r="B1869" s="3" t="s">
        <v>2174</v>
      </c>
      <c r="C1869" s="3" t="s">
        <v>2183</v>
      </c>
      <c r="D1869" s="1" t="s">
        <v>8</v>
      </c>
      <c r="E1869" s="1" t="s">
        <v>15</v>
      </c>
      <c r="F1869" s="6">
        <f>IFERROR(VLOOKUP(A1869,'[1]CONSOLIDADO PREVIDENCIARIO'!$F$5:$H$1810,2,FALSE),"")</f>
        <v>2012887.57</v>
      </c>
      <c r="G1869" s="6">
        <f>IFERROR(VLOOKUP(A1869,'[1]CONSOLIDADO PREVIDENCIARIO'!$F$5:$H$1810,3,FALSE),"")</f>
        <v>0</v>
      </c>
      <c r="H1869" s="6" t="str">
        <f>IFERROR(VLOOKUP(A1869,'[1]CONSOLIDADO FINANCEIRO'!$F$5:$H$288,2,FALSE),"")</f>
        <v/>
      </c>
      <c r="I1869" s="6" t="str">
        <f>IFERROR(VLOOKUP(A1869,'[1]CONSOLIDADO FINANCEIRO'!$F$5:$H$288,3,FALSE),"")</f>
        <v/>
      </c>
      <c r="J1869" s="6">
        <f t="shared" si="58"/>
        <v>2012887.57</v>
      </c>
      <c r="K1869" s="6">
        <f t="shared" si="59"/>
        <v>0</v>
      </c>
    </row>
    <row r="1870" spans="1:11" ht="12.75" customHeight="1" x14ac:dyDescent="0.25">
      <c r="A1870" s="1" t="s">
        <v>1872</v>
      </c>
      <c r="B1870" s="3" t="s">
        <v>2161</v>
      </c>
      <c r="C1870" s="3" t="s">
        <v>2182</v>
      </c>
      <c r="D1870" s="1" t="s">
        <v>4</v>
      </c>
      <c r="E1870" s="1" t="s">
        <v>5</v>
      </c>
      <c r="F1870" s="6">
        <f>IFERROR(VLOOKUP(A1870,'[1]CONSOLIDADO PREVIDENCIARIO'!$F$5:$H$1810,2,FALSE),"")</f>
        <v>738314.73</v>
      </c>
      <c r="G1870" s="6">
        <f>IFERROR(VLOOKUP(A1870,'[1]CONSOLIDADO PREVIDENCIARIO'!$F$5:$H$1810,3,FALSE),"")</f>
        <v>746182.1</v>
      </c>
      <c r="H1870" s="6" t="str">
        <f>IFERROR(VLOOKUP(A1870,'[1]CONSOLIDADO FINANCEIRO'!$F$5:$H$288,2,FALSE),"")</f>
        <v/>
      </c>
      <c r="I1870" s="6" t="str">
        <f>IFERROR(VLOOKUP(A1870,'[1]CONSOLIDADO FINANCEIRO'!$F$5:$H$288,3,FALSE),"")</f>
        <v/>
      </c>
      <c r="J1870" s="6">
        <f t="shared" si="58"/>
        <v>738314.73</v>
      </c>
      <c r="K1870" s="6">
        <f t="shared" si="59"/>
        <v>746182.1</v>
      </c>
    </row>
    <row r="1871" spans="1:11" ht="12.75" customHeight="1" x14ac:dyDescent="0.25">
      <c r="A1871" s="1" t="s">
        <v>1873</v>
      </c>
      <c r="B1871" s="3" t="s">
        <v>2162</v>
      </c>
      <c r="C1871" s="3" t="s">
        <v>2176</v>
      </c>
      <c r="D1871" s="1" t="s">
        <v>4</v>
      </c>
      <c r="E1871" s="1" t="s">
        <v>5</v>
      </c>
      <c r="F1871" s="6">
        <f>IFERROR(VLOOKUP(A1871,'[1]CONSOLIDADO PREVIDENCIARIO'!$F$5:$H$1810,2,FALSE),"")</f>
        <v>703726.88</v>
      </c>
      <c r="G1871" s="6">
        <f>IFERROR(VLOOKUP(A1871,'[1]CONSOLIDADO PREVIDENCIARIO'!$F$5:$H$1810,3,FALSE),"")</f>
        <v>903186.43</v>
      </c>
      <c r="H1871" s="6" t="str">
        <f>IFERROR(VLOOKUP(A1871,'[1]CONSOLIDADO FINANCEIRO'!$F$5:$H$288,2,FALSE),"")</f>
        <v/>
      </c>
      <c r="I1871" s="6" t="str">
        <f>IFERROR(VLOOKUP(A1871,'[1]CONSOLIDADO FINANCEIRO'!$F$5:$H$288,3,FALSE),"")</f>
        <v/>
      </c>
      <c r="J1871" s="6">
        <f t="shared" si="58"/>
        <v>703726.88</v>
      </c>
      <c r="K1871" s="6">
        <f t="shared" si="59"/>
        <v>903186.43</v>
      </c>
    </row>
    <row r="1872" spans="1:11" ht="12.75" customHeight="1" x14ac:dyDescent="0.25">
      <c r="A1872" s="1" t="s">
        <v>1874</v>
      </c>
      <c r="B1872" s="3" t="s">
        <v>2177</v>
      </c>
      <c r="C1872" s="3" t="s">
        <v>2176</v>
      </c>
      <c r="D1872" s="1" t="s">
        <v>8</v>
      </c>
      <c r="E1872" s="1" t="s">
        <v>5</v>
      </c>
      <c r="F1872" s="6" t="str">
        <f>IFERROR(VLOOKUP(A1872,'[1]CONSOLIDADO PREVIDENCIARIO'!$F$5:$H$1810,2,FALSE),"")</f>
        <v/>
      </c>
      <c r="G1872" s="6" t="str">
        <f>IFERROR(VLOOKUP(A1872,'[1]CONSOLIDADO PREVIDENCIARIO'!$F$5:$H$1810,3,FALSE),"")</f>
        <v/>
      </c>
      <c r="H1872" s="6" t="str">
        <f>IFERROR(VLOOKUP(A1872,'[1]CONSOLIDADO FINANCEIRO'!$F$5:$H$288,2,FALSE),"")</f>
        <v/>
      </c>
      <c r="I1872" s="6" t="str">
        <f>IFERROR(VLOOKUP(A1872,'[1]CONSOLIDADO FINANCEIRO'!$F$5:$H$288,3,FALSE),"")</f>
        <v/>
      </c>
      <c r="J1872" s="6">
        <f t="shared" si="58"/>
        <v>0</v>
      </c>
      <c r="K1872" s="6">
        <f t="shared" si="59"/>
        <v>0</v>
      </c>
    </row>
    <row r="1873" spans="1:11" ht="12.75" customHeight="1" x14ac:dyDescent="0.25">
      <c r="A1873" s="1" t="s">
        <v>1875</v>
      </c>
      <c r="B1873" s="3" t="s">
        <v>2153</v>
      </c>
      <c r="C1873" s="3" t="s">
        <v>2182</v>
      </c>
      <c r="D1873" s="1" t="s">
        <v>8</v>
      </c>
      <c r="E1873" s="1" t="s">
        <v>15</v>
      </c>
      <c r="F1873" s="6">
        <f>IFERROR(VLOOKUP(A1873,'[1]CONSOLIDADO PREVIDENCIARIO'!$F$5:$H$1810,2,FALSE),"")</f>
        <v>5316239.3</v>
      </c>
      <c r="G1873" s="6">
        <f>IFERROR(VLOOKUP(A1873,'[1]CONSOLIDADO PREVIDENCIARIO'!$F$5:$H$1810,3,FALSE),"")</f>
        <v>11519638.02</v>
      </c>
      <c r="H1873" s="6" t="str">
        <f>IFERROR(VLOOKUP(A1873,'[1]CONSOLIDADO FINANCEIRO'!$F$5:$H$288,2,FALSE),"")</f>
        <v/>
      </c>
      <c r="I1873" s="6" t="str">
        <f>IFERROR(VLOOKUP(A1873,'[1]CONSOLIDADO FINANCEIRO'!$F$5:$H$288,3,FALSE),"")</f>
        <v/>
      </c>
      <c r="J1873" s="6">
        <f t="shared" si="58"/>
        <v>5316239.3</v>
      </c>
      <c r="K1873" s="6">
        <f t="shared" si="59"/>
        <v>11519638.02</v>
      </c>
    </row>
    <row r="1874" spans="1:11" ht="12.75" customHeight="1" x14ac:dyDescent="0.25">
      <c r="A1874" s="1" t="s">
        <v>1876</v>
      </c>
      <c r="B1874" s="3" t="s">
        <v>2177</v>
      </c>
      <c r="C1874" s="3" t="s">
        <v>2176</v>
      </c>
      <c r="D1874" s="1" t="s">
        <v>8</v>
      </c>
      <c r="E1874" s="1" t="s">
        <v>15</v>
      </c>
      <c r="F1874" s="6">
        <f>IFERROR(VLOOKUP(A1874,'[1]CONSOLIDADO PREVIDENCIARIO'!$F$5:$H$1810,2,FALSE),"")</f>
        <v>35797656.719999999</v>
      </c>
      <c r="G1874" s="6">
        <f>IFERROR(VLOOKUP(A1874,'[1]CONSOLIDADO PREVIDENCIARIO'!$F$5:$H$1810,3,FALSE),"")</f>
        <v>47606430.5</v>
      </c>
      <c r="H1874" s="6" t="str">
        <f>IFERROR(VLOOKUP(A1874,'[1]CONSOLIDADO FINANCEIRO'!$F$5:$H$288,2,FALSE),"")</f>
        <v/>
      </c>
      <c r="I1874" s="6" t="str">
        <f>IFERROR(VLOOKUP(A1874,'[1]CONSOLIDADO FINANCEIRO'!$F$5:$H$288,3,FALSE),"")</f>
        <v/>
      </c>
      <c r="J1874" s="6">
        <f t="shared" si="58"/>
        <v>35797656.719999999</v>
      </c>
      <c r="K1874" s="6">
        <f t="shared" si="59"/>
        <v>47606430.5</v>
      </c>
    </row>
    <row r="1875" spans="1:11" ht="12.75" customHeight="1" x14ac:dyDescent="0.25">
      <c r="A1875" s="1" t="s">
        <v>1877</v>
      </c>
      <c r="B1875" s="3" t="s">
        <v>2165</v>
      </c>
      <c r="C1875" s="3" t="s">
        <v>2181</v>
      </c>
      <c r="D1875" s="1" t="s">
        <v>8</v>
      </c>
      <c r="E1875" s="1" t="s">
        <v>5</v>
      </c>
      <c r="F1875" s="6">
        <f>IFERROR(VLOOKUP(A1875,'[1]CONSOLIDADO PREVIDENCIARIO'!$F$5:$H$1810,2,FALSE),"")</f>
        <v>4229256.29</v>
      </c>
      <c r="G1875" s="6">
        <f>IFERROR(VLOOKUP(A1875,'[1]CONSOLIDADO PREVIDENCIARIO'!$F$5:$H$1810,3,FALSE),"")</f>
        <v>2725008.49</v>
      </c>
      <c r="H1875" s="6" t="str">
        <f>IFERROR(VLOOKUP(A1875,'[1]CONSOLIDADO FINANCEIRO'!$F$5:$H$288,2,FALSE),"")</f>
        <v/>
      </c>
      <c r="I1875" s="6" t="str">
        <f>IFERROR(VLOOKUP(A1875,'[1]CONSOLIDADO FINANCEIRO'!$F$5:$H$288,3,FALSE),"")</f>
        <v/>
      </c>
      <c r="J1875" s="6">
        <f t="shared" si="58"/>
        <v>4229256.29</v>
      </c>
      <c r="K1875" s="6">
        <f t="shared" si="59"/>
        <v>2725008.49</v>
      </c>
    </row>
    <row r="1876" spans="1:11" ht="12.75" customHeight="1" x14ac:dyDescent="0.25">
      <c r="A1876" s="1" t="s">
        <v>1878</v>
      </c>
      <c r="B1876" s="3" t="s">
        <v>2166</v>
      </c>
      <c r="C1876" s="3" t="s">
        <v>2182</v>
      </c>
      <c r="D1876" s="1" t="s">
        <v>4</v>
      </c>
      <c r="E1876" s="1" t="s">
        <v>15</v>
      </c>
      <c r="F1876" s="6">
        <f>IFERROR(VLOOKUP(A1876,'[1]CONSOLIDADO PREVIDENCIARIO'!$F$5:$H$1810,2,FALSE),"")</f>
        <v>1730066.24</v>
      </c>
      <c r="G1876" s="6">
        <f>IFERROR(VLOOKUP(A1876,'[1]CONSOLIDADO PREVIDENCIARIO'!$F$5:$H$1810,3,FALSE),"")</f>
        <v>5471711.6200000001</v>
      </c>
      <c r="H1876" s="6" t="str">
        <f>IFERROR(VLOOKUP(A1876,'[1]CONSOLIDADO FINANCEIRO'!$F$5:$H$288,2,FALSE),"")</f>
        <v/>
      </c>
      <c r="I1876" s="6" t="str">
        <f>IFERROR(VLOOKUP(A1876,'[1]CONSOLIDADO FINANCEIRO'!$F$5:$H$288,3,FALSE),"")</f>
        <v/>
      </c>
      <c r="J1876" s="6">
        <f t="shared" si="58"/>
        <v>1730066.24</v>
      </c>
      <c r="K1876" s="6">
        <f t="shared" si="59"/>
        <v>5471711.6200000001</v>
      </c>
    </row>
    <row r="1877" spans="1:11" ht="12.75" customHeight="1" x14ac:dyDescent="0.25">
      <c r="A1877" s="1" t="s">
        <v>1879</v>
      </c>
      <c r="B1877" s="3" t="s">
        <v>2170</v>
      </c>
      <c r="C1877" s="3" t="s">
        <v>2176</v>
      </c>
      <c r="D1877" s="1" t="s">
        <v>8</v>
      </c>
      <c r="E1877" s="1" t="s">
        <v>15</v>
      </c>
      <c r="F1877" s="6">
        <f>IFERROR(VLOOKUP(A1877,'[1]CONSOLIDADO PREVIDENCIARIO'!$F$5:$H$1810,2,FALSE),"")</f>
        <v>2390392.9300000002</v>
      </c>
      <c r="G1877" s="6">
        <f>IFERROR(VLOOKUP(A1877,'[1]CONSOLIDADO PREVIDENCIARIO'!$F$5:$H$1810,3,FALSE),"")</f>
        <v>6798938.0800000001</v>
      </c>
      <c r="H1877" s="6" t="str">
        <f>IFERROR(VLOOKUP(A1877,'[1]CONSOLIDADO FINANCEIRO'!$F$5:$H$288,2,FALSE),"")</f>
        <v/>
      </c>
      <c r="I1877" s="6" t="str">
        <f>IFERROR(VLOOKUP(A1877,'[1]CONSOLIDADO FINANCEIRO'!$F$5:$H$288,3,FALSE),"")</f>
        <v/>
      </c>
      <c r="J1877" s="6">
        <f t="shared" si="58"/>
        <v>2390392.9300000002</v>
      </c>
      <c r="K1877" s="6">
        <f t="shared" si="59"/>
        <v>6798938.0800000001</v>
      </c>
    </row>
    <row r="1878" spans="1:11" ht="12.75" customHeight="1" x14ac:dyDescent="0.25">
      <c r="A1878" s="1" t="s">
        <v>1880</v>
      </c>
      <c r="B1878" s="3" t="s">
        <v>2174</v>
      </c>
      <c r="C1878" s="3" t="s">
        <v>2183</v>
      </c>
      <c r="D1878" s="1" t="s">
        <v>8</v>
      </c>
      <c r="E1878" s="1" t="s">
        <v>5</v>
      </c>
      <c r="F1878" s="6">
        <f>IFERROR(VLOOKUP(A1878,'[1]CONSOLIDADO PREVIDENCIARIO'!$F$5:$H$1810,2,FALSE),"")</f>
        <v>3406841.12</v>
      </c>
      <c r="G1878" s="6">
        <f>IFERROR(VLOOKUP(A1878,'[1]CONSOLIDADO PREVIDENCIARIO'!$F$5:$H$1810,3,FALSE),"")</f>
        <v>4765855.6900000004</v>
      </c>
      <c r="H1878" s="6" t="str">
        <f>IFERROR(VLOOKUP(A1878,'[1]CONSOLIDADO FINANCEIRO'!$F$5:$H$288,2,FALSE),"")</f>
        <v/>
      </c>
      <c r="I1878" s="6" t="str">
        <f>IFERROR(VLOOKUP(A1878,'[1]CONSOLIDADO FINANCEIRO'!$F$5:$H$288,3,FALSE),"")</f>
        <v/>
      </c>
      <c r="J1878" s="6">
        <f t="shared" si="58"/>
        <v>3406841.12</v>
      </c>
      <c r="K1878" s="6">
        <f t="shared" si="59"/>
        <v>4765855.6900000004</v>
      </c>
    </row>
    <row r="1879" spans="1:11" ht="12.75" customHeight="1" x14ac:dyDescent="0.25">
      <c r="A1879" s="1" t="s">
        <v>1881</v>
      </c>
      <c r="B1879" s="3" t="s">
        <v>2162</v>
      </c>
      <c r="C1879" s="3" t="s">
        <v>2176</v>
      </c>
      <c r="D1879" s="1" t="s">
        <v>4</v>
      </c>
      <c r="E1879" s="1" t="s">
        <v>15</v>
      </c>
      <c r="F1879" s="6">
        <f>IFERROR(VLOOKUP(A1879,'[1]CONSOLIDADO PREVIDENCIARIO'!$F$5:$H$1810,2,FALSE),"")</f>
        <v>852541.78</v>
      </c>
      <c r="G1879" s="6">
        <f>IFERROR(VLOOKUP(A1879,'[1]CONSOLIDADO PREVIDENCIARIO'!$F$5:$H$1810,3,FALSE),"")</f>
        <v>1954598.85</v>
      </c>
      <c r="H1879" s="6" t="str">
        <f>IFERROR(VLOOKUP(A1879,'[1]CONSOLIDADO FINANCEIRO'!$F$5:$H$288,2,FALSE),"")</f>
        <v/>
      </c>
      <c r="I1879" s="6" t="str">
        <f>IFERROR(VLOOKUP(A1879,'[1]CONSOLIDADO FINANCEIRO'!$F$5:$H$288,3,FALSE),"")</f>
        <v/>
      </c>
      <c r="J1879" s="6">
        <f t="shared" si="58"/>
        <v>852541.78</v>
      </c>
      <c r="K1879" s="6">
        <f t="shared" si="59"/>
        <v>1954598.85</v>
      </c>
    </row>
    <row r="1880" spans="1:11" ht="12.75" customHeight="1" x14ac:dyDescent="0.25">
      <c r="A1880" s="1" t="s">
        <v>1882</v>
      </c>
      <c r="B1880" s="3" t="s">
        <v>2162</v>
      </c>
      <c r="C1880" s="3" t="s">
        <v>2176</v>
      </c>
      <c r="D1880" s="1" t="s">
        <v>8</v>
      </c>
      <c r="E1880" s="1" t="s">
        <v>5</v>
      </c>
      <c r="F1880" s="6">
        <f>IFERROR(VLOOKUP(A1880,'[1]CONSOLIDADO PREVIDENCIARIO'!$F$5:$H$1810,2,FALSE),"")</f>
        <v>11351756</v>
      </c>
      <c r="G1880" s="6">
        <f>IFERROR(VLOOKUP(A1880,'[1]CONSOLIDADO PREVIDENCIARIO'!$F$5:$H$1810,3,FALSE),"")</f>
        <v>16602766.42</v>
      </c>
      <c r="H1880" s="6" t="str">
        <f>IFERROR(VLOOKUP(A1880,'[1]CONSOLIDADO FINANCEIRO'!$F$5:$H$288,2,FALSE),"")</f>
        <v/>
      </c>
      <c r="I1880" s="6" t="str">
        <f>IFERROR(VLOOKUP(A1880,'[1]CONSOLIDADO FINANCEIRO'!$F$5:$H$288,3,FALSE),"")</f>
        <v/>
      </c>
      <c r="J1880" s="6">
        <f t="shared" si="58"/>
        <v>11351756</v>
      </c>
      <c r="K1880" s="6">
        <f t="shared" si="59"/>
        <v>16602766.42</v>
      </c>
    </row>
    <row r="1881" spans="1:11" ht="12.75" customHeight="1" x14ac:dyDescent="0.25">
      <c r="A1881" s="1" t="s">
        <v>1883</v>
      </c>
      <c r="B1881" s="3" t="s">
        <v>2174</v>
      </c>
      <c r="C1881" s="3" t="s">
        <v>2183</v>
      </c>
      <c r="D1881" s="1" t="s">
        <v>8</v>
      </c>
      <c r="E1881" s="1" t="s">
        <v>15</v>
      </c>
      <c r="F1881" s="6">
        <f>IFERROR(VLOOKUP(A1881,'[1]CONSOLIDADO PREVIDENCIARIO'!$F$5:$H$1810,2,FALSE),"")</f>
        <v>4042731.11</v>
      </c>
      <c r="G1881" s="6">
        <f>IFERROR(VLOOKUP(A1881,'[1]CONSOLIDADO PREVIDENCIARIO'!$F$5:$H$1810,3,FALSE),"")</f>
        <v>12756746.689999999</v>
      </c>
      <c r="H1881" s="6" t="str">
        <f>IFERROR(VLOOKUP(A1881,'[1]CONSOLIDADO FINANCEIRO'!$F$5:$H$288,2,FALSE),"")</f>
        <v/>
      </c>
      <c r="I1881" s="6" t="str">
        <f>IFERROR(VLOOKUP(A1881,'[1]CONSOLIDADO FINANCEIRO'!$F$5:$H$288,3,FALSE),"")</f>
        <v/>
      </c>
      <c r="J1881" s="6">
        <f t="shared" si="58"/>
        <v>4042731.11</v>
      </c>
      <c r="K1881" s="6">
        <f t="shared" si="59"/>
        <v>12756746.689999999</v>
      </c>
    </row>
    <row r="1882" spans="1:11" ht="12.75" customHeight="1" x14ac:dyDescent="0.25">
      <c r="A1882" s="1" t="s">
        <v>1884</v>
      </c>
      <c r="B1882" s="3" t="s">
        <v>2169</v>
      </c>
      <c r="C1882" s="3" t="s">
        <v>2183</v>
      </c>
      <c r="D1882" s="1" t="s">
        <v>4</v>
      </c>
      <c r="E1882" s="1" t="s">
        <v>15</v>
      </c>
      <c r="F1882" s="6">
        <f>IFERROR(VLOOKUP(A1882,'[1]CONSOLIDADO PREVIDENCIARIO'!$F$5:$H$1810,2,FALSE),"")</f>
        <v>2885758.04</v>
      </c>
      <c r="G1882" s="6">
        <f>IFERROR(VLOOKUP(A1882,'[1]CONSOLIDADO PREVIDENCIARIO'!$F$5:$H$1810,3,FALSE),"")</f>
        <v>84107.1</v>
      </c>
      <c r="H1882" s="6" t="str">
        <f>IFERROR(VLOOKUP(A1882,'[1]CONSOLIDADO FINANCEIRO'!$F$5:$H$288,2,FALSE),"")</f>
        <v/>
      </c>
      <c r="I1882" s="6" t="str">
        <f>IFERROR(VLOOKUP(A1882,'[1]CONSOLIDADO FINANCEIRO'!$F$5:$H$288,3,FALSE),"")</f>
        <v/>
      </c>
      <c r="J1882" s="6">
        <f t="shared" si="58"/>
        <v>2885758.04</v>
      </c>
      <c r="K1882" s="6">
        <f t="shared" si="59"/>
        <v>84107.1</v>
      </c>
    </row>
    <row r="1883" spans="1:11" ht="12.75" customHeight="1" x14ac:dyDescent="0.25">
      <c r="A1883" s="1" t="s">
        <v>1885</v>
      </c>
      <c r="B1883" s="3" t="s">
        <v>2171</v>
      </c>
      <c r="C1883" s="3" t="s">
        <v>2182</v>
      </c>
      <c r="D1883" s="1" t="s">
        <v>4</v>
      </c>
      <c r="E1883" s="1" t="s">
        <v>5</v>
      </c>
      <c r="F1883" s="6">
        <f>IFERROR(VLOOKUP(A1883,'[1]CONSOLIDADO PREVIDENCIARIO'!$F$5:$H$1810,2,FALSE),"")</f>
        <v>1512514.35</v>
      </c>
      <c r="G1883" s="6">
        <f>IFERROR(VLOOKUP(A1883,'[1]CONSOLIDADO PREVIDENCIARIO'!$F$5:$H$1810,3,FALSE),"")</f>
        <v>4505999.43</v>
      </c>
      <c r="H1883" s="6" t="str">
        <f>IFERROR(VLOOKUP(A1883,'[1]CONSOLIDADO FINANCEIRO'!$F$5:$H$288,2,FALSE),"")</f>
        <v/>
      </c>
      <c r="I1883" s="6" t="str">
        <f>IFERROR(VLOOKUP(A1883,'[1]CONSOLIDADO FINANCEIRO'!$F$5:$H$288,3,FALSE),"")</f>
        <v/>
      </c>
      <c r="J1883" s="6">
        <f t="shared" si="58"/>
        <v>1512514.35</v>
      </c>
      <c r="K1883" s="6">
        <f t="shared" si="59"/>
        <v>4505999.43</v>
      </c>
    </row>
    <row r="1884" spans="1:11" ht="12.75" customHeight="1" x14ac:dyDescent="0.25">
      <c r="A1884" s="1" t="s">
        <v>1886</v>
      </c>
      <c r="B1884" s="3" t="s">
        <v>2174</v>
      </c>
      <c r="C1884" s="3" t="s">
        <v>2183</v>
      </c>
      <c r="D1884" s="1" t="s">
        <v>4</v>
      </c>
      <c r="E1884" s="1" t="s">
        <v>5</v>
      </c>
      <c r="F1884" s="6">
        <f>IFERROR(VLOOKUP(A1884,'[1]CONSOLIDADO PREVIDENCIARIO'!$F$5:$H$1810,2,FALSE),"")</f>
        <v>482423.35</v>
      </c>
      <c r="G1884" s="6">
        <f>IFERROR(VLOOKUP(A1884,'[1]CONSOLIDADO PREVIDENCIARIO'!$F$5:$H$1810,3,FALSE),"")</f>
        <v>550603.55000000005</v>
      </c>
      <c r="H1884" s="6" t="str">
        <f>IFERROR(VLOOKUP(A1884,'[1]CONSOLIDADO FINANCEIRO'!$F$5:$H$288,2,FALSE),"")</f>
        <v/>
      </c>
      <c r="I1884" s="6" t="str">
        <f>IFERROR(VLOOKUP(A1884,'[1]CONSOLIDADO FINANCEIRO'!$F$5:$H$288,3,FALSE),"")</f>
        <v/>
      </c>
      <c r="J1884" s="6">
        <f t="shared" si="58"/>
        <v>482423.35</v>
      </c>
      <c r="K1884" s="6">
        <f t="shared" si="59"/>
        <v>550603.55000000005</v>
      </c>
    </row>
    <row r="1885" spans="1:11" ht="12.75" customHeight="1" x14ac:dyDescent="0.25">
      <c r="A1885" s="1" t="s">
        <v>1887</v>
      </c>
      <c r="B1885" s="3" t="s">
        <v>2174</v>
      </c>
      <c r="C1885" s="3" t="s">
        <v>2183</v>
      </c>
      <c r="D1885" s="1" t="s">
        <v>4</v>
      </c>
      <c r="E1885" s="1" t="s">
        <v>5</v>
      </c>
      <c r="F1885" s="6">
        <f>IFERROR(VLOOKUP(A1885,'[1]CONSOLIDADO PREVIDENCIARIO'!$F$5:$H$1810,2,FALSE),"")</f>
        <v>571510.79</v>
      </c>
      <c r="G1885" s="6">
        <f>IFERROR(VLOOKUP(A1885,'[1]CONSOLIDADO PREVIDENCIARIO'!$F$5:$H$1810,3,FALSE),"")</f>
        <v>1259221.6399999999</v>
      </c>
      <c r="H1885" s="6" t="str">
        <f>IFERROR(VLOOKUP(A1885,'[1]CONSOLIDADO FINANCEIRO'!$F$5:$H$288,2,FALSE),"")</f>
        <v/>
      </c>
      <c r="I1885" s="6" t="str">
        <f>IFERROR(VLOOKUP(A1885,'[1]CONSOLIDADO FINANCEIRO'!$F$5:$H$288,3,FALSE),"")</f>
        <v/>
      </c>
      <c r="J1885" s="6">
        <f t="shared" si="58"/>
        <v>571510.79</v>
      </c>
      <c r="K1885" s="6">
        <f t="shared" si="59"/>
        <v>1259221.6399999999</v>
      </c>
    </row>
    <row r="1886" spans="1:11" ht="12.75" customHeight="1" x14ac:dyDescent="0.25">
      <c r="A1886" s="1" t="s">
        <v>1888</v>
      </c>
      <c r="B1886" s="3" t="s">
        <v>2174</v>
      </c>
      <c r="C1886" s="3" t="s">
        <v>2183</v>
      </c>
      <c r="D1886" s="1" t="s">
        <v>4</v>
      </c>
      <c r="E1886" s="1" t="s">
        <v>5</v>
      </c>
      <c r="F1886" s="6">
        <f>IFERROR(VLOOKUP(A1886,'[1]CONSOLIDADO PREVIDENCIARIO'!$F$5:$H$1810,2,FALSE),"")</f>
        <v>651735.06000000006</v>
      </c>
      <c r="G1886" s="6">
        <f>IFERROR(VLOOKUP(A1886,'[1]CONSOLIDADO PREVIDENCIARIO'!$F$5:$H$1810,3,FALSE),"")</f>
        <v>1353563.16</v>
      </c>
      <c r="H1886" s="6" t="str">
        <f>IFERROR(VLOOKUP(A1886,'[1]CONSOLIDADO FINANCEIRO'!$F$5:$H$288,2,FALSE),"")</f>
        <v/>
      </c>
      <c r="I1886" s="6" t="str">
        <f>IFERROR(VLOOKUP(A1886,'[1]CONSOLIDADO FINANCEIRO'!$F$5:$H$288,3,FALSE),"")</f>
        <v/>
      </c>
      <c r="J1886" s="6">
        <f t="shared" si="58"/>
        <v>651735.06000000006</v>
      </c>
      <c r="K1886" s="6">
        <f t="shared" si="59"/>
        <v>1353563.16</v>
      </c>
    </row>
    <row r="1887" spans="1:11" ht="12.75" customHeight="1" x14ac:dyDescent="0.25">
      <c r="A1887" s="1" t="s">
        <v>1889</v>
      </c>
      <c r="B1887" s="3" t="s">
        <v>2171</v>
      </c>
      <c r="C1887" s="3" t="s">
        <v>2182</v>
      </c>
      <c r="D1887" s="1" t="s">
        <v>4</v>
      </c>
      <c r="E1887" s="1" t="s">
        <v>5</v>
      </c>
      <c r="F1887" s="6">
        <f>IFERROR(VLOOKUP(A1887,'[1]CONSOLIDADO PREVIDENCIARIO'!$F$5:$H$1810,2,FALSE),"")</f>
        <v>753400.44</v>
      </c>
      <c r="G1887" s="6">
        <f>IFERROR(VLOOKUP(A1887,'[1]CONSOLIDADO PREVIDENCIARIO'!$F$5:$H$1810,3,FALSE),"")</f>
        <v>1964313.43</v>
      </c>
      <c r="H1887" s="6" t="str">
        <f>IFERROR(VLOOKUP(A1887,'[1]CONSOLIDADO FINANCEIRO'!$F$5:$H$288,2,FALSE),"")</f>
        <v/>
      </c>
      <c r="I1887" s="6" t="str">
        <f>IFERROR(VLOOKUP(A1887,'[1]CONSOLIDADO FINANCEIRO'!$F$5:$H$288,3,FALSE),"")</f>
        <v/>
      </c>
      <c r="J1887" s="6">
        <f t="shared" si="58"/>
        <v>753400.44</v>
      </c>
      <c r="K1887" s="6">
        <f t="shared" si="59"/>
        <v>1964313.43</v>
      </c>
    </row>
    <row r="1888" spans="1:11" ht="12.75" customHeight="1" x14ac:dyDescent="0.25">
      <c r="A1888" s="1" t="s">
        <v>1890</v>
      </c>
      <c r="B1888" s="3" t="s">
        <v>2177</v>
      </c>
      <c r="C1888" s="3" t="s">
        <v>2176</v>
      </c>
      <c r="D1888" s="1" t="s">
        <v>89</v>
      </c>
      <c r="E1888" s="1" t="s">
        <v>15</v>
      </c>
      <c r="F1888" s="6">
        <f>IFERROR(VLOOKUP(A1888,'[1]CONSOLIDADO PREVIDENCIARIO'!$F$5:$H$1810,2,FALSE),"")</f>
        <v>24039978.32</v>
      </c>
      <c r="G1888" s="6">
        <f>IFERROR(VLOOKUP(A1888,'[1]CONSOLIDADO PREVIDENCIARIO'!$F$5:$H$1810,3,FALSE),"")</f>
        <v>24510489.300000001</v>
      </c>
      <c r="H1888" s="6">
        <f>IFERROR(VLOOKUP(A1888,'[1]CONSOLIDADO FINANCEIRO'!$F$5:$H$288,2,FALSE),"")</f>
        <v>21639410.739999998</v>
      </c>
      <c r="I1888" s="6">
        <f>IFERROR(VLOOKUP(A1888,'[1]CONSOLIDADO FINANCEIRO'!$F$5:$H$288,3,FALSE),"")</f>
        <v>60250983.060000002</v>
      </c>
      <c r="J1888" s="6">
        <f t="shared" si="58"/>
        <v>45679389.060000002</v>
      </c>
      <c r="K1888" s="6">
        <f t="shared" si="59"/>
        <v>84761472.359999999</v>
      </c>
    </row>
    <row r="1889" spans="1:11" ht="12.75" customHeight="1" x14ac:dyDescent="0.25">
      <c r="A1889" s="1" t="s">
        <v>1891</v>
      </c>
      <c r="B1889" s="3" t="s">
        <v>2174</v>
      </c>
      <c r="C1889" s="3" t="s">
        <v>2183</v>
      </c>
      <c r="D1889" s="1" t="s">
        <v>4</v>
      </c>
      <c r="E1889" s="1" t="s">
        <v>15</v>
      </c>
      <c r="F1889" s="6">
        <f>IFERROR(VLOOKUP(A1889,'[1]CONSOLIDADO PREVIDENCIARIO'!$F$5:$H$1810,2,FALSE),"")</f>
        <v>1245716.1599999999</v>
      </c>
      <c r="G1889" s="6">
        <f>IFERROR(VLOOKUP(A1889,'[1]CONSOLIDADO PREVIDENCIARIO'!$F$5:$H$1810,3,FALSE),"")</f>
        <v>3987878.75</v>
      </c>
      <c r="H1889" s="6" t="str">
        <f>IFERROR(VLOOKUP(A1889,'[1]CONSOLIDADO FINANCEIRO'!$F$5:$H$288,2,FALSE),"")</f>
        <v/>
      </c>
      <c r="I1889" s="6" t="str">
        <f>IFERROR(VLOOKUP(A1889,'[1]CONSOLIDADO FINANCEIRO'!$F$5:$H$288,3,FALSE),"")</f>
        <v/>
      </c>
      <c r="J1889" s="6">
        <f t="shared" si="58"/>
        <v>1245716.1599999999</v>
      </c>
      <c r="K1889" s="6">
        <f t="shared" si="59"/>
        <v>3987878.75</v>
      </c>
    </row>
    <row r="1890" spans="1:11" ht="12.75" customHeight="1" x14ac:dyDescent="0.25">
      <c r="A1890" s="1" t="s">
        <v>1892</v>
      </c>
      <c r="B1890" s="3" t="s">
        <v>2167</v>
      </c>
      <c r="C1890" s="3" t="s">
        <v>2182</v>
      </c>
      <c r="D1890" s="1" t="s">
        <v>8</v>
      </c>
      <c r="E1890" s="1" t="s">
        <v>15</v>
      </c>
      <c r="F1890" s="6">
        <f>IFERROR(VLOOKUP(A1890,'[1]CONSOLIDADO PREVIDENCIARIO'!$F$5:$H$1810,2,FALSE),"")</f>
        <v>662084.26</v>
      </c>
      <c r="G1890" s="6">
        <f>IFERROR(VLOOKUP(A1890,'[1]CONSOLIDADO PREVIDENCIARIO'!$F$5:$H$1810,3,FALSE),"")</f>
        <v>1377737.68</v>
      </c>
      <c r="H1890" s="6">
        <f>IFERROR(VLOOKUP(A1890,'[1]CONSOLIDADO FINANCEIRO'!$F$5:$H$288,2,FALSE),"")</f>
        <v>1204085.44</v>
      </c>
      <c r="I1890" s="6">
        <f>IFERROR(VLOOKUP(A1890,'[1]CONSOLIDADO FINANCEIRO'!$F$5:$H$288,3,FALSE),"")</f>
        <v>1709912.57</v>
      </c>
      <c r="J1890" s="6">
        <f t="shared" si="58"/>
        <v>1866169.7</v>
      </c>
      <c r="K1890" s="6">
        <f t="shared" si="59"/>
        <v>3087650.25</v>
      </c>
    </row>
    <row r="1891" spans="1:11" ht="12.75" customHeight="1" x14ac:dyDescent="0.25">
      <c r="A1891" s="1" t="s">
        <v>1893</v>
      </c>
      <c r="B1891" s="3" t="s">
        <v>2166</v>
      </c>
      <c r="C1891" s="3" t="s">
        <v>2182</v>
      </c>
      <c r="D1891" s="1" t="s">
        <v>8</v>
      </c>
      <c r="E1891" s="1" t="s">
        <v>15</v>
      </c>
      <c r="F1891" s="6">
        <f>IFERROR(VLOOKUP(A1891,'[1]CONSOLIDADO PREVIDENCIARIO'!$F$5:$H$1810,2,FALSE),"")</f>
        <v>5951076.7999999998</v>
      </c>
      <c r="G1891" s="6">
        <f>IFERROR(VLOOKUP(A1891,'[1]CONSOLIDADO PREVIDENCIARIO'!$F$5:$H$1810,3,FALSE),"")</f>
        <v>10900991.99</v>
      </c>
      <c r="H1891" s="6" t="str">
        <f>IFERROR(VLOOKUP(A1891,'[1]CONSOLIDADO FINANCEIRO'!$F$5:$H$288,2,FALSE),"")</f>
        <v/>
      </c>
      <c r="I1891" s="6" t="str">
        <f>IFERROR(VLOOKUP(A1891,'[1]CONSOLIDADO FINANCEIRO'!$F$5:$H$288,3,FALSE),"")</f>
        <v/>
      </c>
      <c r="J1891" s="6">
        <f t="shared" si="58"/>
        <v>5951076.7999999998</v>
      </c>
      <c r="K1891" s="6">
        <f t="shared" si="59"/>
        <v>10900991.99</v>
      </c>
    </row>
    <row r="1892" spans="1:11" ht="12.75" customHeight="1" x14ac:dyDescent="0.25">
      <c r="A1892" s="1" t="s">
        <v>1894</v>
      </c>
      <c r="B1892" s="3" t="s">
        <v>2156</v>
      </c>
      <c r="C1892" s="3" t="s">
        <v>2182</v>
      </c>
      <c r="D1892" s="1" t="s">
        <v>8</v>
      </c>
      <c r="E1892" s="1" t="s">
        <v>15</v>
      </c>
      <c r="F1892" s="6">
        <f>IFERROR(VLOOKUP(A1892,'[1]CONSOLIDADO PREVIDENCIARIO'!$F$5:$H$1810,2,FALSE),"")</f>
        <v>2351461.58</v>
      </c>
      <c r="G1892" s="6">
        <f>IFERROR(VLOOKUP(A1892,'[1]CONSOLIDADO PREVIDENCIARIO'!$F$5:$H$1810,3,FALSE),"")</f>
        <v>4262439.6100000003</v>
      </c>
      <c r="H1892" s="6" t="str">
        <f>IFERROR(VLOOKUP(A1892,'[1]CONSOLIDADO FINANCEIRO'!$F$5:$H$288,2,FALSE),"")</f>
        <v/>
      </c>
      <c r="I1892" s="6" t="str">
        <f>IFERROR(VLOOKUP(A1892,'[1]CONSOLIDADO FINANCEIRO'!$F$5:$H$288,3,FALSE),"")</f>
        <v/>
      </c>
      <c r="J1892" s="6">
        <f t="shared" si="58"/>
        <v>2351461.58</v>
      </c>
      <c r="K1892" s="6">
        <f t="shared" si="59"/>
        <v>4262439.6100000003</v>
      </c>
    </row>
    <row r="1893" spans="1:11" ht="12.75" customHeight="1" x14ac:dyDescent="0.25">
      <c r="A1893" s="1" t="s">
        <v>1895</v>
      </c>
      <c r="B1893" s="3" t="s">
        <v>2174</v>
      </c>
      <c r="C1893" s="3" t="s">
        <v>2183</v>
      </c>
      <c r="D1893" s="1" t="s">
        <v>8</v>
      </c>
      <c r="E1893" s="1" t="s">
        <v>5</v>
      </c>
      <c r="F1893" s="6">
        <f>IFERROR(VLOOKUP(A1893,'[1]CONSOLIDADO PREVIDENCIARIO'!$F$5:$H$1810,2,FALSE),"")</f>
        <v>9076709.1300000008</v>
      </c>
      <c r="G1893" s="6">
        <f>IFERROR(VLOOKUP(A1893,'[1]CONSOLIDADO PREVIDENCIARIO'!$F$5:$H$1810,3,FALSE),"")</f>
        <v>16451074.02</v>
      </c>
      <c r="H1893" s="6" t="str">
        <f>IFERROR(VLOOKUP(A1893,'[1]CONSOLIDADO FINANCEIRO'!$F$5:$H$288,2,FALSE),"")</f>
        <v/>
      </c>
      <c r="I1893" s="6" t="str">
        <f>IFERROR(VLOOKUP(A1893,'[1]CONSOLIDADO FINANCEIRO'!$F$5:$H$288,3,FALSE),"")</f>
        <v/>
      </c>
      <c r="J1893" s="6">
        <f t="shared" si="58"/>
        <v>9076709.1300000008</v>
      </c>
      <c r="K1893" s="6">
        <f t="shared" si="59"/>
        <v>16451074.02</v>
      </c>
    </row>
    <row r="1894" spans="1:11" ht="12.75" customHeight="1" x14ac:dyDescent="0.25">
      <c r="A1894" s="1" t="s">
        <v>1896</v>
      </c>
      <c r="B1894" s="3" t="s">
        <v>2170</v>
      </c>
      <c r="C1894" s="3" t="s">
        <v>2176</v>
      </c>
      <c r="D1894" s="1" t="s">
        <v>8</v>
      </c>
      <c r="E1894" s="1" t="s">
        <v>15</v>
      </c>
      <c r="F1894" s="6">
        <f>IFERROR(VLOOKUP(A1894,'[1]CONSOLIDADO PREVIDENCIARIO'!$F$5:$H$1810,2,FALSE),"")</f>
        <v>3310913.41</v>
      </c>
      <c r="G1894" s="6">
        <f>IFERROR(VLOOKUP(A1894,'[1]CONSOLIDADO PREVIDENCIARIO'!$F$5:$H$1810,3,FALSE),"")</f>
        <v>8850405.9900000002</v>
      </c>
      <c r="H1894" s="6" t="str">
        <f>IFERROR(VLOOKUP(A1894,'[1]CONSOLIDADO FINANCEIRO'!$F$5:$H$288,2,FALSE),"")</f>
        <v/>
      </c>
      <c r="I1894" s="6" t="str">
        <f>IFERROR(VLOOKUP(A1894,'[1]CONSOLIDADO FINANCEIRO'!$F$5:$H$288,3,FALSE),"")</f>
        <v/>
      </c>
      <c r="J1894" s="6">
        <f t="shared" si="58"/>
        <v>3310913.41</v>
      </c>
      <c r="K1894" s="6">
        <f t="shared" si="59"/>
        <v>8850405.9900000002</v>
      </c>
    </row>
    <row r="1895" spans="1:11" ht="12.75" customHeight="1" x14ac:dyDescent="0.25">
      <c r="A1895" s="1" t="s">
        <v>1897</v>
      </c>
      <c r="B1895" s="3" t="s">
        <v>2174</v>
      </c>
      <c r="C1895" s="3" t="s">
        <v>2183</v>
      </c>
      <c r="D1895" s="1" t="s">
        <v>8</v>
      </c>
      <c r="E1895" s="1" t="s">
        <v>5</v>
      </c>
      <c r="F1895" s="6" t="str">
        <f>IFERROR(VLOOKUP(A1895,'[1]CONSOLIDADO PREVIDENCIARIO'!$F$5:$H$1810,2,FALSE),"")</f>
        <v/>
      </c>
      <c r="G1895" s="6" t="str">
        <f>IFERROR(VLOOKUP(A1895,'[1]CONSOLIDADO PREVIDENCIARIO'!$F$5:$H$1810,3,FALSE),"")</f>
        <v/>
      </c>
      <c r="H1895" s="6" t="str">
        <f>IFERROR(VLOOKUP(A1895,'[1]CONSOLIDADO FINANCEIRO'!$F$5:$H$288,2,FALSE),"")</f>
        <v/>
      </c>
      <c r="I1895" s="6" t="str">
        <f>IFERROR(VLOOKUP(A1895,'[1]CONSOLIDADO FINANCEIRO'!$F$5:$H$288,3,FALSE),"")</f>
        <v/>
      </c>
      <c r="J1895" s="6">
        <f t="shared" si="58"/>
        <v>0</v>
      </c>
      <c r="K1895" s="6">
        <f t="shared" si="59"/>
        <v>0</v>
      </c>
    </row>
    <row r="1896" spans="1:11" ht="12.75" customHeight="1" x14ac:dyDescent="0.25">
      <c r="A1896" s="1" t="s">
        <v>1898</v>
      </c>
      <c r="B1896" s="3" t="s">
        <v>2170</v>
      </c>
      <c r="C1896" s="3" t="s">
        <v>2176</v>
      </c>
      <c r="D1896" s="1" t="s">
        <v>8</v>
      </c>
      <c r="E1896" s="1" t="s">
        <v>15</v>
      </c>
      <c r="F1896" s="6">
        <f>IFERROR(VLOOKUP(A1896,'[1]CONSOLIDADO PREVIDENCIARIO'!$F$5:$H$1810,2,FALSE),"")</f>
        <v>8444694.9700000007</v>
      </c>
      <c r="G1896" s="6">
        <f>IFERROR(VLOOKUP(A1896,'[1]CONSOLIDADO PREVIDENCIARIO'!$F$5:$H$1810,3,FALSE),"")</f>
        <v>8444694.9600000009</v>
      </c>
      <c r="H1896" s="6">
        <f>IFERROR(VLOOKUP(A1896,'[1]CONSOLIDADO FINANCEIRO'!$F$5:$H$288,2,FALSE),"")</f>
        <v>8119977.7699999996</v>
      </c>
      <c r="I1896" s="6">
        <f>IFERROR(VLOOKUP(A1896,'[1]CONSOLIDADO FINANCEIRO'!$F$5:$H$288,3,FALSE),"")</f>
        <v>7371406.1399999997</v>
      </c>
      <c r="J1896" s="6">
        <f t="shared" si="58"/>
        <v>16564672.74</v>
      </c>
      <c r="K1896" s="6">
        <f t="shared" si="59"/>
        <v>15816101.100000001</v>
      </c>
    </row>
    <row r="1897" spans="1:11" ht="12.75" customHeight="1" x14ac:dyDescent="0.25">
      <c r="A1897" s="1" t="s">
        <v>1899</v>
      </c>
      <c r="B1897" s="3" t="s">
        <v>2169</v>
      </c>
      <c r="C1897" s="3" t="s">
        <v>2183</v>
      </c>
      <c r="D1897" s="1" t="s">
        <v>8</v>
      </c>
      <c r="E1897" s="1" t="s">
        <v>5</v>
      </c>
      <c r="F1897" s="6">
        <f>IFERROR(VLOOKUP(A1897,'[1]CONSOLIDADO PREVIDENCIARIO'!$F$5:$H$1810,2,FALSE),"")</f>
        <v>11595941.890000001</v>
      </c>
      <c r="G1897" s="6">
        <f>IFERROR(VLOOKUP(A1897,'[1]CONSOLIDADO PREVIDENCIARIO'!$F$5:$H$1810,3,FALSE),"")</f>
        <v>16813661.960000001</v>
      </c>
      <c r="H1897" s="6" t="str">
        <f>IFERROR(VLOOKUP(A1897,'[1]CONSOLIDADO FINANCEIRO'!$F$5:$H$288,2,FALSE),"")</f>
        <v/>
      </c>
      <c r="I1897" s="6" t="str">
        <f>IFERROR(VLOOKUP(A1897,'[1]CONSOLIDADO FINANCEIRO'!$F$5:$H$288,3,FALSE),"")</f>
        <v/>
      </c>
      <c r="J1897" s="6">
        <f t="shared" si="58"/>
        <v>11595941.890000001</v>
      </c>
      <c r="K1897" s="6">
        <f t="shared" si="59"/>
        <v>16813661.960000001</v>
      </c>
    </row>
    <row r="1898" spans="1:11" ht="12.75" customHeight="1" x14ac:dyDescent="0.25">
      <c r="A1898" s="1" t="s">
        <v>1900</v>
      </c>
      <c r="B1898" s="3" t="s">
        <v>2174</v>
      </c>
      <c r="C1898" s="3" t="s">
        <v>2183</v>
      </c>
      <c r="D1898" s="1" t="s">
        <v>8</v>
      </c>
      <c r="E1898" s="1" t="s">
        <v>15</v>
      </c>
      <c r="F1898" s="6">
        <f>IFERROR(VLOOKUP(A1898,'[1]CONSOLIDADO PREVIDENCIARIO'!$F$5:$H$1810,2,FALSE),"")</f>
        <v>2432337.77</v>
      </c>
      <c r="G1898" s="6">
        <f>IFERROR(VLOOKUP(A1898,'[1]CONSOLIDADO PREVIDENCIARIO'!$F$5:$H$1810,3,FALSE),"")</f>
        <v>3758028.81</v>
      </c>
      <c r="H1898" s="6" t="str">
        <f>IFERROR(VLOOKUP(A1898,'[1]CONSOLIDADO FINANCEIRO'!$F$5:$H$288,2,FALSE),"")</f>
        <v/>
      </c>
      <c r="I1898" s="6" t="str">
        <f>IFERROR(VLOOKUP(A1898,'[1]CONSOLIDADO FINANCEIRO'!$F$5:$H$288,3,FALSE),"")</f>
        <v/>
      </c>
      <c r="J1898" s="6">
        <f t="shared" si="58"/>
        <v>2432337.77</v>
      </c>
      <c r="K1898" s="6">
        <f t="shared" si="59"/>
        <v>3758028.81</v>
      </c>
    </row>
    <row r="1899" spans="1:11" ht="12.75" customHeight="1" x14ac:dyDescent="0.25">
      <c r="A1899" s="1" t="s">
        <v>1901</v>
      </c>
      <c r="B1899" s="3" t="s">
        <v>2162</v>
      </c>
      <c r="C1899" s="3" t="s">
        <v>2176</v>
      </c>
      <c r="D1899" s="1" t="s">
        <v>8</v>
      </c>
      <c r="E1899" s="1" t="s">
        <v>5</v>
      </c>
      <c r="F1899" s="6">
        <f>IFERROR(VLOOKUP(A1899,'[1]CONSOLIDADO PREVIDENCIARIO'!$F$5:$H$1810,2,FALSE),"")</f>
        <v>4401984.5</v>
      </c>
      <c r="G1899" s="6">
        <f>IFERROR(VLOOKUP(A1899,'[1]CONSOLIDADO PREVIDENCIARIO'!$F$5:$H$1810,3,FALSE),"")</f>
        <v>0</v>
      </c>
      <c r="H1899" s="6" t="str">
        <f>IFERROR(VLOOKUP(A1899,'[1]CONSOLIDADO FINANCEIRO'!$F$5:$H$288,2,FALSE),"")</f>
        <v/>
      </c>
      <c r="I1899" s="6" t="str">
        <f>IFERROR(VLOOKUP(A1899,'[1]CONSOLIDADO FINANCEIRO'!$F$5:$H$288,3,FALSE),"")</f>
        <v/>
      </c>
      <c r="J1899" s="6">
        <f t="shared" si="58"/>
        <v>4401984.5</v>
      </c>
      <c r="K1899" s="6">
        <f t="shared" si="59"/>
        <v>0</v>
      </c>
    </row>
    <row r="1900" spans="1:11" ht="12.75" customHeight="1" x14ac:dyDescent="0.25">
      <c r="A1900" s="1" t="s">
        <v>1902</v>
      </c>
      <c r="B1900" s="3" t="s">
        <v>2177</v>
      </c>
      <c r="C1900" s="3" t="s">
        <v>2176</v>
      </c>
      <c r="D1900" s="1" t="s">
        <v>4</v>
      </c>
      <c r="E1900" s="1" t="s">
        <v>5</v>
      </c>
      <c r="F1900" s="6">
        <f>IFERROR(VLOOKUP(A1900,'[1]CONSOLIDADO PREVIDENCIARIO'!$F$5:$H$1810,2,FALSE),"")</f>
        <v>1452402.96</v>
      </c>
      <c r="G1900" s="6">
        <f>IFERROR(VLOOKUP(A1900,'[1]CONSOLIDADO PREVIDENCIARIO'!$F$5:$H$1810,3,FALSE),"")</f>
        <v>2098087.44</v>
      </c>
      <c r="H1900" s="6" t="str">
        <f>IFERROR(VLOOKUP(A1900,'[1]CONSOLIDADO FINANCEIRO'!$F$5:$H$288,2,FALSE),"")</f>
        <v/>
      </c>
      <c r="I1900" s="6" t="str">
        <f>IFERROR(VLOOKUP(A1900,'[1]CONSOLIDADO FINANCEIRO'!$F$5:$H$288,3,FALSE),"")</f>
        <v/>
      </c>
      <c r="J1900" s="6">
        <f t="shared" si="58"/>
        <v>1452402.96</v>
      </c>
      <c r="K1900" s="6">
        <f t="shared" si="59"/>
        <v>2098087.44</v>
      </c>
    </row>
    <row r="1901" spans="1:11" ht="12.75" customHeight="1" x14ac:dyDescent="0.25">
      <c r="A1901" s="1" t="s">
        <v>1903</v>
      </c>
      <c r="B1901" s="3" t="s">
        <v>2168</v>
      </c>
      <c r="C1901" s="3" t="s">
        <v>2182</v>
      </c>
      <c r="D1901" s="1" t="s">
        <v>4</v>
      </c>
      <c r="E1901" s="1" t="s">
        <v>5</v>
      </c>
      <c r="F1901" s="6">
        <f>IFERROR(VLOOKUP(A1901,'[1]CONSOLIDADO PREVIDENCIARIO'!$F$5:$H$1810,2,FALSE),"")</f>
        <v>1154818.42</v>
      </c>
      <c r="G1901" s="6">
        <f>IFERROR(VLOOKUP(A1901,'[1]CONSOLIDADO PREVIDENCIARIO'!$F$5:$H$1810,3,FALSE),"")</f>
        <v>1111588.68</v>
      </c>
      <c r="H1901" s="6" t="str">
        <f>IFERROR(VLOOKUP(A1901,'[1]CONSOLIDADO FINANCEIRO'!$F$5:$H$288,2,FALSE),"")</f>
        <v/>
      </c>
      <c r="I1901" s="6" t="str">
        <f>IFERROR(VLOOKUP(A1901,'[1]CONSOLIDADO FINANCEIRO'!$F$5:$H$288,3,FALSE),"")</f>
        <v/>
      </c>
      <c r="J1901" s="6">
        <f t="shared" si="58"/>
        <v>1154818.42</v>
      </c>
      <c r="K1901" s="6">
        <f t="shared" si="59"/>
        <v>1111588.68</v>
      </c>
    </row>
    <row r="1902" spans="1:11" ht="12.75" customHeight="1" x14ac:dyDescent="0.25">
      <c r="A1902" s="1" t="s">
        <v>1904</v>
      </c>
      <c r="B1902" s="3" t="s">
        <v>2174</v>
      </c>
      <c r="C1902" s="3" t="s">
        <v>2183</v>
      </c>
      <c r="D1902" s="1" t="s">
        <v>4</v>
      </c>
      <c r="E1902" s="1" t="s">
        <v>15</v>
      </c>
      <c r="F1902" s="6">
        <f>IFERROR(VLOOKUP(A1902,'[1]CONSOLIDADO PREVIDENCIARIO'!$F$5:$H$1810,2,FALSE),"")</f>
        <v>1659259.8</v>
      </c>
      <c r="G1902" s="6">
        <f>IFERROR(VLOOKUP(A1902,'[1]CONSOLIDADO PREVIDENCIARIO'!$F$5:$H$1810,3,FALSE),"")</f>
        <v>6569131.4199999999</v>
      </c>
      <c r="H1902" s="6" t="str">
        <f>IFERROR(VLOOKUP(A1902,'[1]CONSOLIDADO FINANCEIRO'!$F$5:$H$288,2,FALSE),"")</f>
        <v/>
      </c>
      <c r="I1902" s="6" t="str">
        <f>IFERROR(VLOOKUP(A1902,'[1]CONSOLIDADO FINANCEIRO'!$F$5:$H$288,3,FALSE),"")</f>
        <v/>
      </c>
      <c r="J1902" s="6">
        <f t="shared" si="58"/>
        <v>1659259.8</v>
      </c>
      <c r="K1902" s="6">
        <f t="shared" si="59"/>
        <v>6569131.4199999999</v>
      </c>
    </row>
    <row r="1903" spans="1:11" ht="12.75" customHeight="1" x14ac:dyDescent="0.25">
      <c r="A1903" s="1" t="s">
        <v>1905</v>
      </c>
      <c r="B1903" s="3" t="s">
        <v>2174</v>
      </c>
      <c r="C1903" s="3" t="s">
        <v>2183</v>
      </c>
      <c r="D1903" s="1" t="s">
        <v>4</v>
      </c>
      <c r="E1903" s="1" t="s">
        <v>5</v>
      </c>
      <c r="F1903" s="6">
        <f>IFERROR(VLOOKUP(A1903,'[1]CONSOLIDADO PREVIDENCIARIO'!$F$5:$H$1810,2,FALSE),"")</f>
        <v>640072.04</v>
      </c>
      <c r="G1903" s="6">
        <f>IFERROR(VLOOKUP(A1903,'[1]CONSOLIDADO PREVIDENCIARIO'!$F$5:$H$1810,3,FALSE),"")</f>
        <v>960979.53</v>
      </c>
      <c r="H1903" s="6" t="str">
        <f>IFERROR(VLOOKUP(A1903,'[1]CONSOLIDADO FINANCEIRO'!$F$5:$H$288,2,FALSE),"")</f>
        <v/>
      </c>
      <c r="I1903" s="6" t="str">
        <f>IFERROR(VLOOKUP(A1903,'[1]CONSOLIDADO FINANCEIRO'!$F$5:$H$288,3,FALSE),"")</f>
        <v/>
      </c>
      <c r="J1903" s="6">
        <f t="shared" si="58"/>
        <v>640072.04</v>
      </c>
      <c r="K1903" s="6">
        <f t="shared" si="59"/>
        <v>960979.53</v>
      </c>
    </row>
    <row r="1904" spans="1:11" ht="12.75" customHeight="1" x14ac:dyDescent="0.25">
      <c r="A1904" s="1" t="s">
        <v>1906</v>
      </c>
      <c r="B1904" s="3" t="s">
        <v>2174</v>
      </c>
      <c r="C1904" s="3" t="s">
        <v>2183</v>
      </c>
      <c r="D1904" s="1" t="s">
        <v>4</v>
      </c>
      <c r="E1904" s="1" t="s">
        <v>15</v>
      </c>
      <c r="F1904" s="6" t="str">
        <f>IFERROR(VLOOKUP(A1904,'[1]CONSOLIDADO PREVIDENCIARIO'!$F$5:$H$1810,2,FALSE),"")</f>
        <v/>
      </c>
      <c r="G1904" s="6" t="str">
        <f>IFERROR(VLOOKUP(A1904,'[1]CONSOLIDADO PREVIDENCIARIO'!$F$5:$H$1810,3,FALSE),"")</f>
        <v/>
      </c>
      <c r="H1904" s="6" t="str">
        <f>IFERROR(VLOOKUP(A1904,'[1]CONSOLIDADO FINANCEIRO'!$F$5:$H$288,2,FALSE),"")</f>
        <v/>
      </c>
      <c r="I1904" s="6" t="str">
        <f>IFERROR(VLOOKUP(A1904,'[1]CONSOLIDADO FINANCEIRO'!$F$5:$H$288,3,FALSE),"")</f>
        <v/>
      </c>
      <c r="J1904" s="6">
        <f t="shared" si="58"/>
        <v>0</v>
      </c>
      <c r="K1904" s="6">
        <f t="shared" si="59"/>
        <v>0</v>
      </c>
    </row>
    <row r="1905" spans="1:11" ht="12.75" customHeight="1" x14ac:dyDescent="0.25">
      <c r="A1905" s="1" t="s">
        <v>1907</v>
      </c>
      <c r="B1905" s="3" t="s">
        <v>2174</v>
      </c>
      <c r="C1905" s="3" t="s">
        <v>2183</v>
      </c>
      <c r="D1905" s="1" t="s">
        <v>4</v>
      </c>
      <c r="E1905" s="1" t="s">
        <v>5</v>
      </c>
      <c r="F1905" s="6">
        <f>IFERROR(VLOOKUP(A1905,'[1]CONSOLIDADO PREVIDENCIARIO'!$F$5:$H$1810,2,FALSE),"")</f>
        <v>965553.88</v>
      </c>
      <c r="G1905" s="6">
        <f>IFERROR(VLOOKUP(A1905,'[1]CONSOLIDADO PREVIDENCIARIO'!$F$5:$H$1810,3,FALSE),"")</f>
        <v>1936198.53</v>
      </c>
      <c r="H1905" s="6" t="str">
        <f>IFERROR(VLOOKUP(A1905,'[1]CONSOLIDADO FINANCEIRO'!$F$5:$H$288,2,FALSE),"")</f>
        <v/>
      </c>
      <c r="I1905" s="6" t="str">
        <f>IFERROR(VLOOKUP(A1905,'[1]CONSOLIDADO FINANCEIRO'!$F$5:$H$288,3,FALSE),"")</f>
        <v/>
      </c>
      <c r="J1905" s="6">
        <f t="shared" si="58"/>
        <v>965553.88</v>
      </c>
      <c r="K1905" s="6">
        <f t="shared" si="59"/>
        <v>1936198.53</v>
      </c>
    </row>
    <row r="1906" spans="1:11" ht="12.75" customHeight="1" x14ac:dyDescent="0.25">
      <c r="A1906" s="1" t="s">
        <v>1908</v>
      </c>
      <c r="B1906" s="3" t="s">
        <v>2160</v>
      </c>
      <c r="C1906" s="3" t="s">
        <v>2180</v>
      </c>
      <c r="D1906" s="1" t="s">
        <v>8</v>
      </c>
      <c r="E1906" s="1" t="s">
        <v>5</v>
      </c>
      <c r="F1906" s="6">
        <f>IFERROR(VLOOKUP(A1906,'[1]CONSOLIDADO PREVIDENCIARIO'!$F$5:$H$1810,2,FALSE),"")</f>
        <v>23372437.670000002</v>
      </c>
      <c r="G1906" s="6">
        <f>IFERROR(VLOOKUP(A1906,'[1]CONSOLIDADO PREVIDENCIARIO'!$F$5:$H$1810,3,FALSE),"")</f>
        <v>36485749.240000002</v>
      </c>
      <c r="H1906" s="6" t="str">
        <f>IFERROR(VLOOKUP(A1906,'[1]CONSOLIDADO FINANCEIRO'!$F$5:$H$288,2,FALSE),"")</f>
        <v/>
      </c>
      <c r="I1906" s="6" t="str">
        <f>IFERROR(VLOOKUP(A1906,'[1]CONSOLIDADO FINANCEIRO'!$F$5:$H$288,3,FALSE),"")</f>
        <v/>
      </c>
      <c r="J1906" s="6">
        <f t="shared" si="58"/>
        <v>23372437.670000002</v>
      </c>
      <c r="K1906" s="6">
        <f t="shared" si="59"/>
        <v>36485749.240000002</v>
      </c>
    </row>
    <row r="1907" spans="1:11" ht="12.75" customHeight="1" x14ac:dyDescent="0.25">
      <c r="A1907" s="1" t="s">
        <v>1909</v>
      </c>
      <c r="B1907" s="3" t="s">
        <v>2171</v>
      </c>
      <c r="C1907" s="3" t="s">
        <v>2182</v>
      </c>
      <c r="D1907" s="1" t="s">
        <v>4</v>
      </c>
      <c r="E1907" s="1" t="s">
        <v>5</v>
      </c>
      <c r="F1907" s="6">
        <f>IFERROR(VLOOKUP(A1907,'[1]CONSOLIDADO PREVIDENCIARIO'!$F$5:$H$1810,2,FALSE),"")</f>
        <v>0</v>
      </c>
      <c r="G1907" s="6">
        <f>IFERROR(VLOOKUP(A1907,'[1]CONSOLIDADO PREVIDENCIARIO'!$F$5:$H$1810,3,FALSE),"")</f>
        <v>1876706.82</v>
      </c>
      <c r="H1907" s="6" t="str">
        <f>IFERROR(VLOOKUP(A1907,'[1]CONSOLIDADO FINANCEIRO'!$F$5:$H$288,2,FALSE),"")</f>
        <v/>
      </c>
      <c r="I1907" s="6" t="str">
        <f>IFERROR(VLOOKUP(A1907,'[1]CONSOLIDADO FINANCEIRO'!$F$5:$H$288,3,FALSE),"")</f>
        <v/>
      </c>
      <c r="J1907" s="6">
        <f t="shared" si="58"/>
        <v>0</v>
      </c>
      <c r="K1907" s="6">
        <f t="shared" si="59"/>
        <v>1876706.82</v>
      </c>
    </row>
    <row r="1908" spans="1:11" ht="12.75" customHeight="1" x14ac:dyDescent="0.25">
      <c r="A1908" s="1" t="s">
        <v>1910</v>
      </c>
      <c r="B1908" s="3" t="s">
        <v>2153</v>
      </c>
      <c r="C1908" s="3" t="s">
        <v>2182</v>
      </c>
      <c r="D1908" s="1" t="s">
        <v>4</v>
      </c>
      <c r="E1908" s="1" t="s">
        <v>5</v>
      </c>
      <c r="F1908" s="6">
        <f>IFERROR(VLOOKUP(A1908,'[1]CONSOLIDADO PREVIDENCIARIO'!$F$5:$H$1810,2,FALSE),"")</f>
        <v>6846872.0899999999</v>
      </c>
      <c r="G1908" s="6">
        <f>IFERROR(VLOOKUP(A1908,'[1]CONSOLIDADO PREVIDENCIARIO'!$F$5:$H$1810,3,FALSE),"")</f>
        <v>0</v>
      </c>
      <c r="H1908" s="6" t="str">
        <f>IFERROR(VLOOKUP(A1908,'[1]CONSOLIDADO FINANCEIRO'!$F$5:$H$288,2,FALSE),"")</f>
        <v/>
      </c>
      <c r="I1908" s="6" t="str">
        <f>IFERROR(VLOOKUP(A1908,'[1]CONSOLIDADO FINANCEIRO'!$F$5:$H$288,3,FALSE),"")</f>
        <v/>
      </c>
      <c r="J1908" s="6">
        <f t="shared" si="58"/>
        <v>6846872.0899999999</v>
      </c>
      <c r="K1908" s="6">
        <f t="shared" si="59"/>
        <v>0</v>
      </c>
    </row>
    <row r="1909" spans="1:11" ht="12.75" customHeight="1" x14ac:dyDescent="0.25">
      <c r="A1909" s="1" t="s">
        <v>1911</v>
      </c>
      <c r="B1909" s="3" t="s">
        <v>2162</v>
      </c>
      <c r="C1909" s="3" t="s">
        <v>2176</v>
      </c>
      <c r="D1909" s="1" t="s">
        <v>4</v>
      </c>
      <c r="E1909" s="1" t="s">
        <v>15</v>
      </c>
      <c r="F1909" s="6">
        <f>IFERROR(VLOOKUP(A1909,'[1]CONSOLIDADO PREVIDENCIARIO'!$F$5:$H$1810,2,FALSE),"")</f>
        <v>253289.18</v>
      </c>
      <c r="G1909" s="6">
        <f>IFERROR(VLOOKUP(A1909,'[1]CONSOLIDADO PREVIDENCIARIO'!$F$5:$H$1810,3,FALSE),"")</f>
        <v>625895.47</v>
      </c>
      <c r="H1909" s="6" t="str">
        <f>IFERROR(VLOOKUP(A1909,'[1]CONSOLIDADO FINANCEIRO'!$F$5:$H$288,2,FALSE),"")</f>
        <v/>
      </c>
      <c r="I1909" s="6" t="str">
        <f>IFERROR(VLOOKUP(A1909,'[1]CONSOLIDADO FINANCEIRO'!$F$5:$H$288,3,FALSE),"")</f>
        <v/>
      </c>
      <c r="J1909" s="6">
        <f t="shared" si="58"/>
        <v>253289.18</v>
      </c>
      <c r="K1909" s="6">
        <f t="shared" si="59"/>
        <v>625895.47</v>
      </c>
    </row>
    <row r="1910" spans="1:11" ht="12.75" customHeight="1" x14ac:dyDescent="0.25">
      <c r="A1910" s="1" t="s">
        <v>1912</v>
      </c>
      <c r="B1910" s="3" t="s">
        <v>2174</v>
      </c>
      <c r="C1910" s="3" t="s">
        <v>2183</v>
      </c>
      <c r="D1910" s="1" t="s">
        <v>4</v>
      </c>
      <c r="E1910" s="1" t="s">
        <v>5</v>
      </c>
      <c r="F1910" s="6">
        <f>IFERROR(VLOOKUP(A1910,'[1]CONSOLIDADO PREVIDENCIARIO'!$F$5:$H$1810,2,FALSE),"")</f>
        <v>3210267.8</v>
      </c>
      <c r="G1910" s="6">
        <f>IFERROR(VLOOKUP(A1910,'[1]CONSOLIDADO PREVIDENCIARIO'!$F$5:$H$1810,3,FALSE),"")</f>
        <v>3210552.09</v>
      </c>
      <c r="H1910" s="6" t="str">
        <f>IFERROR(VLOOKUP(A1910,'[1]CONSOLIDADO FINANCEIRO'!$F$5:$H$288,2,FALSE),"")</f>
        <v/>
      </c>
      <c r="I1910" s="6" t="str">
        <f>IFERROR(VLOOKUP(A1910,'[1]CONSOLIDADO FINANCEIRO'!$F$5:$H$288,3,FALSE),"")</f>
        <v/>
      </c>
      <c r="J1910" s="6">
        <f t="shared" si="58"/>
        <v>3210267.8</v>
      </c>
      <c r="K1910" s="6">
        <f t="shared" si="59"/>
        <v>3210552.09</v>
      </c>
    </row>
    <row r="1911" spans="1:11" ht="12.75" customHeight="1" x14ac:dyDescent="0.25">
      <c r="A1911" s="1" t="s">
        <v>1913</v>
      </c>
      <c r="B1911" s="3" t="s">
        <v>2172</v>
      </c>
      <c r="C1911" s="3" t="s">
        <v>2181</v>
      </c>
      <c r="D1911" s="1" t="s">
        <v>4</v>
      </c>
      <c r="E1911" s="1" t="s">
        <v>5</v>
      </c>
      <c r="F1911" s="6">
        <f>IFERROR(VLOOKUP(A1911,'[1]CONSOLIDADO PREVIDENCIARIO'!$F$5:$H$1810,2,FALSE),"")</f>
        <v>1944573.29</v>
      </c>
      <c r="G1911" s="6">
        <f>IFERROR(VLOOKUP(A1911,'[1]CONSOLIDADO PREVIDENCIARIO'!$F$5:$H$1810,3,FALSE),"")</f>
        <v>3110256.19</v>
      </c>
      <c r="H1911" s="6" t="str">
        <f>IFERROR(VLOOKUP(A1911,'[1]CONSOLIDADO FINANCEIRO'!$F$5:$H$288,2,FALSE),"")</f>
        <v/>
      </c>
      <c r="I1911" s="6" t="str">
        <f>IFERROR(VLOOKUP(A1911,'[1]CONSOLIDADO FINANCEIRO'!$F$5:$H$288,3,FALSE),"")</f>
        <v/>
      </c>
      <c r="J1911" s="6">
        <f t="shared" si="58"/>
        <v>1944573.29</v>
      </c>
      <c r="K1911" s="6">
        <f t="shared" si="59"/>
        <v>3110256.19</v>
      </c>
    </row>
    <row r="1912" spans="1:11" ht="12.75" customHeight="1" x14ac:dyDescent="0.25">
      <c r="A1912" s="1" t="s">
        <v>1914</v>
      </c>
      <c r="B1912" s="3" t="s">
        <v>2174</v>
      </c>
      <c r="C1912" s="3" t="s">
        <v>2183</v>
      </c>
      <c r="D1912" s="1" t="s">
        <v>4</v>
      </c>
      <c r="E1912" s="1" t="s">
        <v>5</v>
      </c>
      <c r="F1912" s="6">
        <f>IFERROR(VLOOKUP(A1912,'[1]CONSOLIDADO PREVIDENCIARIO'!$F$5:$H$1810,2,FALSE),"")</f>
        <v>271923.20000000001</v>
      </c>
      <c r="G1912" s="6">
        <f>IFERROR(VLOOKUP(A1912,'[1]CONSOLIDADO PREVIDENCIARIO'!$F$5:$H$1810,3,FALSE),"")</f>
        <v>462483.68</v>
      </c>
      <c r="H1912" s="6" t="str">
        <f>IFERROR(VLOOKUP(A1912,'[1]CONSOLIDADO FINANCEIRO'!$F$5:$H$288,2,FALSE),"")</f>
        <v/>
      </c>
      <c r="I1912" s="6" t="str">
        <f>IFERROR(VLOOKUP(A1912,'[1]CONSOLIDADO FINANCEIRO'!$F$5:$H$288,3,FALSE),"")</f>
        <v/>
      </c>
      <c r="J1912" s="6">
        <f t="shared" si="58"/>
        <v>271923.20000000001</v>
      </c>
      <c r="K1912" s="6">
        <f t="shared" si="59"/>
        <v>462483.68</v>
      </c>
    </row>
    <row r="1913" spans="1:11" ht="12.75" customHeight="1" x14ac:dyDescent="0.25">
      <c r="A1913" s="1" t="s">
        <v>1915</v>
      </c>
      <c r="B1913" s="3" t="s">
        <v>2170</v>
      </c>
      <c r="C1913" s="3" t="s">
        <v>2176</v>
      </c>
      <c r="D1913" s="1" t="s">
        <v>8</v>
      </c>
      <c r="E1913" s="1" t="s">
        <v>5</v>
      </c>
      <c r="F1913" s="6">
        <f>IFERROR(VLOOKUP(A1913,'[1]CONSOLIDADO PREVIDENCIARIO'!$F$5:$H$1810,2,FALSE),"")</f>
        <v>6734725.79</v>
      </c>
      <c r="G1913" s="6">
        <f>IFERROR(VLOOKUP(A1913,'[1]CONSOLIDADO PREVIDENCIARIO'!$F$5:$H$1810,3,FALSE),"")</f>
        <v>8819409.5500000007</v>
      </c>
      <c r="H1913" s="6" t="str">
        <f>IFERROR(VLOOKUP(A1913,'[1]CONSOLIDADO FINANCEIRO'!$F$5:$H$288,2,FALSE),"")</f>
        <v/>
      </c>
      <c r="I1913" s="6" t="str">
        <f>IFERROR(VLOOKUP(A1913,'[1]CONSOLIDADO FINANCEIRO'!$F$5:$H$288,3,FALSE),"")</f>
        <v/>
      </c>
      <c r="J1913" s="6">
        <f t="shared" si="58"/>
        <v>6734725.79</v>
      </c>
      <c r="K1913" s="6">
        <f t="shared" si="59"/>
        <v>8819409.5500000007</v>
      </c>
    </row>
    <row r="1914" spans="1:11" ht="12.75" customHeight="1" x14ac:dyDescent="0.25">
      <c r="A1914" s="1" t="s">
        <v>1916</v>
      </c>
      <c r="B1914" s="3" t="s">
        <v>2159</v>
      </c>
      <c r="C1914" s="3" t="s">
        <v>2176</v>
      </c>
      <c r="D1914" s="1" t="s">
        <v>89</v>
      </c>
      <c r="E1914" s="1" t="s">
        <v>15</v>
      </c>
      <c r="F1914" s="6">
        <f>IFERROR(VLOOKUP(A1914,'[1]CONSOLIDADO PREVIDENCIARIO'!$F$5:$H$1810,2,FALSE),"")</f>
        <v>35002823.18</v>
      </c>
      <c r="G1914" s="6">
        <f>IFERROR(VLOOKUP(A1914,'[1]CONSOLIDADO PREVIDENCIARIO'!$F$5:$H$1810,3,FALSE),"")</f>
        <v>129166000.8</v>
      </c>
      <c r="H1914" s="6" t="str">
        <f>IFERROR(VLOOKUP(A1914,'[1]CONSOLIDADO FINANCEIRO'!$F$5:$H$288,2,FALSE),"")</f>
        <v/>
      </c>
      <c r="I1914" s="6" t="str">
        <f>IFERROR(VLOOKUP(A1914,'[1]CONSOLIDADO FINANCEIRO'!$F$5:$H$288,3,FALSE),"")</f>
        <v/>
      </c>
      <c r="J1914" s="6">
        <f t="shared" si="58"/>
        <v>35002823.18</v>
      </c>
      <c r="K1914" s="6">
        <f t="shared" si="59"/>
        <v>129166000.8</v>
      </c>
    </row>
    <row r="1915" spans="1:11" ht="12.75" customHeight="1" x14ac:dyDescent="0.25">
      <c r="A1915" s="1" t="s">
        <v>1917</v>
      </c>
      <c r="B1915" s="3" t="s">
        <v>2166</v>
      </c>
      <c r="C1915" s="3" t="s">
        <v>2182</v>
      </c>
      <c r="D1915" s="1" t="s">
        <v>8</v>
      </c>
      <c r="E1915" s="1" t="s">
        <v>15</v>
      </c>
      <c r="F1915" s="6">
        <f>IFERROR(VLOOKUP(A1915,'[1]CONSOLIDADO PREVIDENCIARIO'!$F$5:$H$1810,2,FALSE),"")</f>
        <v>1203543.67</v>
      </c>
      <c r="G1915" s="6">
        <f>IFERROR(VLOOKUP(A1915,'[1]CONSOLIDADO PREVIDENCIARIO'!$F$5:$H$1810,3,FALSE),"")</f>
        <v>5006876.53</v>
      </c>
      <c r="H1915" s="6">
        <f>IFERROR(VLOOKUP(A1915,'[1]CONSOLIDADO FINANCEIRO'!$F$5:$H$288,2,FALSE),"")</f>
        <v>0</v>
      </c>
      <c r="I1915" s="6">
        <f>IFERROR(VLOOKUP(A1915,'[1]CONSOLIDADO FINANCEIRO'!$F$5:$H$288,3,FALSE),"")</f>
        <v>1012.2</v>
      </c>
      <c r="J1915" s="6">
        <f t="shared" si="58"/>
        <v>1203543.67</v>
      </c>
      <c r="K1915" s="6">
        <f t="shared" si="59"/>
        <v>5007888.7300000004</v>
      </c>
    </row>
    <row r="1916" spans="1:11" ht="12.75" customHeight="1" x14ac:dyDescent="0.25">
      <c r="A1916" s="1" t="s">
        <v>1918</v>
      </c>
      <c r="B1916" s="3" t="s">
        <v>2171</v>
      </c>
      <c r="C1916" s="3" t="s">
        <v>2182</v>
      </c>
      <c r="D1916" s="1" t="s">
        <v>4</v>
      </c>
      <c r="E1916" s="1" t="s">
        <v>5</v>
      </c>
      <c r="F1916" s="6">
        <f>IFERROR(VLOOKUP(A1916,'[1]CONSOLIDADO PREVIDENCIARIO'!$F$5:$H$1810,2,FALSE),"")</f>
        <v>1576036.1</v>
      </c>
      <c r="G1916" s="6">
        <f>IFERROR(VLOOKUP(A1916,'[1]CONSOLIDADO PREVIDENCIARIO'!$F$5:$H$1810,3,FALSE),"")</f>
        <v>2215853.25</v>
      </c>
      <c r="H1916" s="6" t="str">
        <f>IFERROR(VLOOKUP(A1916,'[1]CONSOLIDADO FINANCEIRO'!$F$5:$H$288,2,FALSE),"")</f>
        <v/>
      </c>
      <c r="I1916" s="6" t="str">
        <f>IFERROR(VLOOKUP(A1916,'[1]CONSOLIDADO FINANCEIRO'!$F$5:$H$288,3,FALSE),"")</f>
        <v/>
      </c>
      <c r="J1916" s="6">
        <f t="shared" si="58"/>
        <v>1576036.1</v>
      </c>
      <c r="K1916" s="6">
        <f t="shared" si="59"/>
        <v>2215853.25</v>
      </c>
    </row>
    <row r="1917" spans="1:11" ht="12.75" customHeight="1" x14ac:dyDescent="0.25">
      <c r="A1917" s="1" t="s">
        <v>1919</v>
      </c>
      <c r="B1917" s="3" t="s">
        <v>2162</v>
      </c>
      <c r="C1917" s="3" t="s">
        <v>2176</v>
      </c>
      <c r="D1917" s="1" t="s">
        <v>4</v>
      </c>
      <c r="E1917" s="1" t="s">
        <v>15</v>
      </c>
      <c r="F1917" s="6">
        <f>IFERROR(VLOOKUP(A1917,'[1]CONSOLIDADO PREVIDENCIARIO'!$F$5:$H$1810,2,FALSE),"")</f>
        <v>337440.65</v>
      </c>
      <c r="G1917" s="6">
        <f>IFERROR(VLOOKUP(A1917,'[1]CONSOLIDADO PREVIDENCIARIO'!$F$5:$H$1810,3,FALSE),"")</f>
        <v>707856.38</v>
      </c>
      <c r="H1917" s="6" t="str">
        <f>IFERROR(VLOOKUP(A1917,'[1]CONSOLIDADO FINANCEIRO'!$F$5:$H$288,2,FALSE),"")</f>
        <v/>
      </c>
      <c r="I1917" s="6" t="str">
        <f>IFERROR(VLOOKUP(A1917,'[1]CONSOLIDADO FINANCEIRO'!$F$5:$H$288,3,FALSE),"")</f>
        <v/>
      </c>
      <c r="J1917" s="6">
        <f t="shared" si="58"/>
        <v>337440.65</v>
      </c>
      <c r="K1917" s="6">
        <f t="shared" si="59"/>
        <v>707856.38</v>
      </c>
    </row>
    <row r="1918" spans="1:11" ht="12.75" customHeight="1" x14ac:dyDescent="0.25">
      <c r="A1918" s="1" t="s">
        <v>1920</v>
      </c>
      <c r="B1918" s="3" t="s">
        <v>2156</v>
      </c>
      <c r="C1918" s="3" t="s">
        <v>2182</v>
      </c>
      <c r="D1918" s="1" t="s">
        <v>8</v>
      </c>
      <c r="E1918" s="1" t="s">
        <v>5</v>
      </c>
      <c r="F1918" s="6">
        <f>IFERROR(VLOOKUP(A1918,'[1]CONSOLIDADO PREVIDENCIARIO'!$F$5:$H$1810,2,FALSE),"")</f>
        <v>7155503.3799999999</v>
      </c>
      <c r="G1918" s="6">
        <f>IFERROR(VLOOKUP(A1918,'[1]CONSOLIDADO PREVIDENCIARIO'!$F$5:$H$1810,3,FALSE),"")</f>
        <v>6068200.1500000004</v>
      </c>
      <c r="H1918" s="6" t="str">
        <f>IFERROR(VLOOKUP(A1918,'[1]CONSOLIDADO FINANCEIRO'!$F$5:$H$288,2,FALSE),"")</f>
        <v/>
      </c>
      <c r="I1918" s="6" t="str">
        <f>IFERROR(VLOOKUP(A1918,'[1]CONSOLIDADO FINANCEIRO'!$F$5:$H$288,3,FALSE),"")</f>
        <v/>
      </c>
      <c r="J1918" s="6">
        <f t="shared" si="58"/>
        <v>7155503.3799999999</v>
      </c>
      <c r="K1918" s="6">
        <f t="shared" si="59"/>
        <v>6068200.1500000004</v>
      </c>
    </row>
    <row r="1919" spans="1:11" ht="12.75" customHeight="1" x14ac:dyDescent="0.25">
      <c r="A1919" s="1" t="s">
        <v>1921</v>
      </c>
      <c r="B1919" s="3" t="s">
        <v>2162</v>
      </c>
      <c r="C1919" s="3" t="s">
        <v>2176</v>
      </c>
      <c r="D1919" s="1" t="s">
        <v>8</v>
      </c>
      <c r="E1919" s="1" t="s">
        <v>15</v>
      </c>
      <c r="F1919" s="6">
        <f>IFERROR(VLOOKUP(A1919,'[1]CONSOLIDADO PREVIDENCIARIO'!$F$5:$H$1810,2,FALSE),"")</f>
        <v>2352446.27</v>
      </c>
      <c r="G1919" s="6">
        <f>IFERROR(VLOOKUP(A1919,'[1]CONSOLIDADO PREVIDENCIARIO'!$F$5:$H$1810,3,FALSE),"")</f>
        <v>1473658.61</v>
      </c>
      <c r="H1919" s="6" t="str">
        <f>IFERROR(VLOOKUP(A1919,'[1]CONSOLIDADO FINANCEIRO'!$F$5:$H$288,2,FALSE),"")</f>
        <v/>
      </c>
      <c r="I1919" s="6" t="str">
        <f>IFERROR(VLOOKUP(A1919,'[1]CONSOLIDADO FINANCEIRO'!$F$5:$H$288,3,FALSE),"")</f>
        <v/>
      </c>
      <c r="J1919" s="6">
        <f t="shared" si="58"/>
        <v>2352446.27</v>
      </c>
      <c r="K1919" s="6">
        <f t="shared" si="59"/>
        <v>1473658.61</v>
      </c>
    </row>
    <row r="1920" spans="1:11" ht="12.75" customHeight="1" x14ac:dyDescent="0.25">
      <c r="A1920" s="1" t="s">
        <v>1922</v>
      </c>
      <c r="B1920" s="3" t="s">
        <v>2156</v>
      </c>
      <c r="C1920" s="3" t="s">
        <v>2182</v>
      </c>
      <c r="D1920" s="1" t="s">
        <v>8</v>
      </c>
      <c r="E1920" s="1" t="s">
        <v>5</v>
      </c>
      <c r="F1920" s="6">
        <f>IFERROR(VLOOKUP(A1920,'[1]CONSOLIDADO PREVIDENCIARIO'!$F$5:$H$1810,2,FALSE),"")</f>
        <v>2455902.21</v>
      </c>
      <c r="G1920" s="6">
        <f>IFERROR(VLOOKUP(A1920,'[1]CONSOLIDADO PREVIDENCIARIO'!$F$5:$H$1810,3,FALSE),"")</f>
        <v>2760829.45</v>
      </c>
      <c r="H1920" s="6" t="str">
        <f>IFERROR(VLOOKUP(A1920,'[1]CONSOLIDADO FINANCEIRO'!$F$5:$H$288,2,FALSE),"")</f>
        <v/>
      </c>
      <c r="I1920" s="6" t="str">
        <f>IFERROR(VLOOKUP(A1920,'[1]CONSOLIDADO FINANCEIRO'!$F$5:$H$288,3,FALSE),"")</f>
        <v/>
      </c>
      <c r="J1920" s="6">
        <f t="shared" si="58"/>
        <v>2455902.21</v>
      </c>
      <c r="K1920" s="6">
        <f t="shared" si="59"/>
        <v>2760829.45</v>
      </c>
    </row>
    <row r="1921" spans="1:11" ht="12.75" customHeight="1" x14ac:dyDescent="0.25">
      <c r="A1921" s="1" t="s">
        <v>1923</v>
      </c>
      <c r="B1921" s="3" t="s">
        <v>2177</v>
      </c>
      <c r="C1921" s="3" t="s">
        <v>2176</v>
      </c>
      <c r="D1921" s="1" t="s">
        <v>4</v>
      </c>
      <c r="E1921" s="1" t="s">
        <v>15</v>
      </c>
      <c r="F1921" s="6">
        <f>IFERROR(VLOOKUP(A1921,'[1]CONSOLIDADO PREVIDENCIARIO'!$F$5:$H$1810,2,FALSE),"")</f>
        <v>266787.40999999997</v>
      </c>
      <c r="G1921" s="6">
        <f>IFERROR(VLOOKUP(A1921,'[1]CONSOLIDADO PREVIDENCIARIO'!$F$5:$H$1810,3,FALSE),"")</f>
        <v>1982691.9</v>
      </c>
      <c r="H1921" s="6" t="str">
        <f>IFERROR(VLOOKUP(A1921,'[1]CONSOLIDADO FINANCEIRO'!$F$5:$H$288,2,FALSE),"")</f>
        <v/>
      </c>
      <c r="I1921" s="6" t="str">
        <f>IFERROR(VLOOKUP(A1921,'[1]CONSOLIDADO FINANCEIRO'!$F$5:$H$288,3,FALSE),"")</f>
        <v/>
      </c>
      <c r="J1921" s="6">
        <f t="shared" si="58"/>
        <v>266787.40999999997</v>
      </c>
      <c r="K1921" s="6">
        <f t="shared" si="59"/>
        <v>1982691.9</v>
      </c>
    </row>
    <row r="1922" spans="1:11" ht="12.75" customHeight="1" x14ac:dyDescent="0.25">
      <c r="A1922" s="1" t="s">
        <v>1924</v>
      </c>
      <c r="B1922" s="3" t="s">
        <v>2167</v>
      </c>
      <c r="C1922" s="3" t="s">
        <v>2182</v>
      </c>
      <c r="D1922" s="1" t="s">
        <v>8</v>
      </c>
      <c r="E1922" s="1" t="s">
        <v>15</v>
      </c>
      <c r="F1922" s="6">
        <f>IFERROR(VLOOKUP(A1922,'[1]CONSOLIDADO PREVIDENCIARIO'!$F$5:$H$1810,2,FALSE),"")</f>
        <v>8626502.0700000003</v>
      </c>
      <c r="G1922" s="6">
        <f>IFERROR(VLOOKUP(A1922,'[1]CONSOLIDADO PREVIDENCIARIO'!$F$5:$H$1810,3,FALSE),"")</f>
        <v>23676166.850000001</v>
      </c>
      <c r="H1922" s="6" t="str">
        <f>IFERROR(VLOOKUP(A1922,'[1]CONSOLIDADO FINANCEIRO'!$F$5:$H$288,2,FALSE),"")</f>
        <v/>
      </c>
      <c r="I1922" s="6" t="str">
        <f>IFERROR(VLOOKUP(A1922,'[1]CONSOLIDADO FINANCEIRO'!$F$5:$H$288,3,FALSE),"")</f>
        <v/>
      </c>
      <c r="J1922" s="6">
        <f t="shared" si="58"/>
        <v>8626502.0700000003</v>
      </c>
      <c r="K1922" s="6">
        <f t="shared" si="59"/>
        <v>23676166.850000001</v>
      </c>
    </row>
    <row r="1923" spans="1:11" ht="12.75" customHeight="1" x14ac:dyDescent="0.25">
      <c r="A1923" s="1" t="s">
        <v>1925</v>
      </c>
      <c r="B1923" s="3" t="s">
        <v>2177</v>
      </c>
      <c r="C1923" s="3" t="s">
        <v>2176</v>
      </c>
      <c r="D1923" s="1" t="s">
        <v>8</v>
      </c>
      <c r="E1923" s="1" t="s">
        <v>5</v>
      </c>
      <c r="F1923" s="6">
        <f>IFERROR(VLOOKUP(A1923,'[1]CONSOLIDADO PREVIDENCIARIO'!$F$5:$H$1810,2,FALSE),"")</f>
        <v>12791.56</v>
      </c>
      <c r="G1923" s="6">
        <f>IFERROR(VLOOKUP(A1923,'[1]CONSOLIDADO PREVIDENCIARIO'!$F$5:$H$1810,3,FALSE),"")</f>
        <v>0</v>
      </c>
      <c r="H1923" s="6" t="str">
        <f>IFERROR(VLOOKUP(A1923,'[1]CONSOLIDADO FINANCEIRO'!$F$5:$H$288,2,FALSE),"")</f>
        <v/>
      </c>
      <c r="I1923" s="6" t="str">
        <f>IFERROR(VLOOKUP(A1923,'[1]CONSOLIDADO FINANCEIRO'!$F$5:$H$288,3,FALSE),"")</f>
        <v/>
      </c>
      <c r="J1923" s="6">
        <f t="shared" si="58"/>
        <v>12791.56</v>
      </c>
      <c r="K1923" s="6">
        <f t="shared" si="59"/>
        <v>0</v>
      </c>
    </row>
    <row r="1924" spans="1:11" ht="12.75" customHeight="1" x14ac:dyDescent="0.25">
      <c r="A1924" s="1" t="s">
        <v>1926</v>
      </c>
      <c r="B1924" s="3" t="s">
        <v>2160</v>
      </c>
      <c r="C1924" s="3" t="s">
        <v>2180</v>
      </c>
      <c r="D1924" s="1" t="s">
        <v>4</v>
      </c>
      <c r="E1924" s="1" t="s">
        <v>15</v>
      </c>
      <c r="F1924" s="6">
        <f>IFERROR(VLOOKUP(A1924,'[1]CONSOLIDADO PREVIDENCIARIO'!$F$5:$H$1810,2,FALSE),"")</f>
        <v>1566062.76</v>
      </c>
      <c r="G1924" s="6">
        <f>IFERROR(VLOOKUP(A1924,'[1]CONSOLIDADO PREVIDENCIARIO'!$F$5:$H$1810,3,FALSE),"")</f>
        <v>2489016.4500000002</v>
      </c>
      <c r="H1924" s="6" t="str">
        <f>IFERROR(VLOOKUP(A1924,'[1]CONSOLIDADO FINANCEIRO'!$F$5:$H$288,2,FALSE),"")</f>
        <v/>
      </c>
      <c r="I1924" s="6" t="str">
        <f>IFERROR(VLOOKUP(A1924,'[1]CONSOLIDADO FINANCEIRO'!$F$5:$H$288,3,FALSE),"")</f>
        <v/>
      </c>
      <c r="J1924" s="6">
        <f t="shared" si="58"/>
        <v>1566062.76</v>
      </c>
      <c r="K1924" s="6">
        <f t="shared" si="59"/>
        <v>2489016.4500000002</v>
      </c>
    </row>
    <row r="1925" spans="1:11" ht="12.75" customHeight="1" x14ac:dyDescent="0.25">
      <c r="A1925" s="1" t="s">
        <v>1927</v>
      </c>
      <c r="B1925" s="3" t="s">
        <v>2162</v>
      </c>
      <c r="C1925" s="3" t="s">
        <v>2176</v>
      </c>
      <c r="D1925" s="1" t="s">
        <v>4</v>
      </c>
      <c r="E1925" s="1" t="s">
        <v>15</v>
      </c>
      <c r="F1925" s="6" t="str">
        <f>IFERROR(VLOOKUP(A1925,'[1]CONSOLIDADO PREVIDENCIARIO'!$F$5:$H$1810,2,FALSE),"")</f>
        <v/>
      </c>
      <c r="G1925" s="6" t="str">
        <f>IFERROR(VLOOKUP(A1925,'[1]CONSOLIDADO PREVIDENCIARIO'!$F$5:$H$1810,3,FALSE),"")</f>
        <v/>
      </c>
      <c r="H1925" s="6" t="str">
        <f>IFERROR(VLOOKUP(A1925,'[1]CONSOLIDADO FINANCEIRO'!$F$5:$H$288,2,FALSE),"")</f>
        <v/>
      </c>
      <c r="I1925" s="6" t="str">
        <f>IFERROR(VLOOKUP(A1925,'[1]CONSOLIDADO FINANCEIRO'!$F$5:$H$288,3,FALSE),"")</f>
        <v/>
      </c>
      <c r="J1925" s="6">
        <f t="shared" si="58"/>
        <v>0</v>
      </c>
      <c r="K1925" s="6">
        <f t="shared" si="59"/>
        <v>0</v>
      </c>
    </row>
    <row r="1926" spans="1:11" ht="12.75" customHeight="1" x14ac:dyDescent="0.25">
      <c r="A1926" s="1" t="s">
        <v>1928</v>
      </c>
      <c r="B1926" s="3" t="s">
        <v>2167</v>
      </c>
      <c r="C1926" s="3" t="s">
        <v>2182</v>
      </c>
      <c r="D1926" s="1" t="s">
        <v>8</v>
      </c>
      <c r="E1926" s="1" t="s">
        <v>5</v>
      </c>
      <c r="F1926" s="6">
        <f>IFERROR(VLOOKUP(A1926,'[1]CONSOLIDADO PREVIDENCIARIO'!$F$5:$H$1810,2,FALSE),"")</f>
        <v>2793266.8</v>
      </c>
      <c r="G1926" s="6">
        <f>IFERROR(VLOOKUP(A1926,'[1]CONSOLIDADO PREVIDENCIARIO'!$F$5:$H$1810,3,FALSE),"")</f>
        <v>5344765.37</v>
      </c>
      <c r="H1926" s="6" t="str">
        <f>IFERROR(VLOOKUP(A1926,'[1]CONSOLIDADO FINANCEIRO'!$F$5:$H$288,2,FALSE),"")</f>
        <v/>
      </c>
      <c r="I1926" s="6" t="str">
        <f>IFERROR(VLOOKUP(A1926,'[1]CONSOLIDADO FINANCEIRO'!$F$5:$H$288,3,FALSE),"")</f>
        <v/>
      </c>
      <c r="J1926" s="6">
        <f t="shared" ref="J1926:J1989" si="60">SUM(F1926,H1926)</f>
        <v>2793266.8</v>
      </c>
      <c r="K1926" s="6">
        <f t="shared" ref="K1926:K1989" si="61">SUM(G1926,I1926)</f>
        <v>5344765.37</v>
      </c>
    </row>
    <row r="1927" spans="1:11" ht="12.75" customHeight="1" x14ac:dyDescent="0.25">
      <c r="A1927" s="1" t="s">
        <v>1929</v>
      </c>
      <c r="B1927" s="3" t="s">
        <v>2167</v>
      </c>
      <c r="C1927" s="3" t="s">
        <v>2182</v>
      </c>
      <c r="D1927" s="1" t="s">
        <v>8</v>
      </c>
      <c r="E1927" s="1" t="s">
        <v>15</v>
      </c>
      <c r="F1927" s="6">
        <f>IFERROR(VLOOKUP(A1927,'[1]CONSOLIDADO PREVIDENCIARIO'!$F$5:$H$1810,2,FALSE),"")</f>
        <v>3597505.22</v>
      </c>
      <c r="G1927" s="6">
        <f>IFERROR(VLOOKUP(A1927,'[1]CONSOLIDADO PREVIDENCIARIO'!$F$5:$H$1810,3,FALSE),"")</f>
        <v>5397649.0999999996</v>
      </c>
      <c r="H1927" s="6" t="str">
        <f>IFERROR(VLOOKUP(A1927,'[1]CONSOLIDADO FINANCEIRO'!$F$5:$H$288,2,FALSE),"")</f>
        <v/>
      </c>
      <c r="I1927" s="6" t="str">
        <f>IFERROR(VLOOKUP(A1927,'[1]CONSOLIDADO FINANCEIRO'!$F$5:$H$288,3,FALSE),"")</f>
        <v/>
      </c>
      <c r="J1927" s="6">
        <f t="shared" si="60"/>
        <v>3597505.22</v>
      </c>
      <c r="K1927" s="6">
        <f t="shared" si="61"/>
        <v>5397649.0999999996</v>
      </c>
    </row>
    <row r="1928" spans="1:11" ht="12.75" customHeight="1" x14ac:dyDescent="0.25">
      <c r="A1928" s="1" t="s">
        <v>1930</v>
      </c>
      <c r="B1928" s="3" t="s">
        <v>2174</v>
      </c>
      <c r="C1928" s="3" t="s">
        <v>2183</v>
      </c>
      <c r="D1928" s="1" t="s">
        <v>4</v>
      </c>
      <c r="E1928" s="1" t="s">
        <v>5</v>
      </c>
      <c r="F1928" s="6">
        <f>IFERROR(VLOOKUP(A1928,'[1]CONSOLIDADO PREVIDENCIARIO'!$F$5:$H$1810,2,FALSE),"")</f>
        <v>1108516.33</v>
      </c>
      <c r="G1928" s="6">
        <f>IFERROR(VLOOKUP(A1928,'[1]CONSOLIDADO PREVIDENCIARIO'!$F$5:$H$1810,3,FALSE),"")</f>
        <v>1580972.48</v>
      </c>
      <c r="H1928" s="6" t="str">
        <f>IFERROR(VLOOKUP(A1928,'[1]CONSOLIDADO FINANCEIRO'!$F$5:$H$288,2,FALSE),"")</f>
        <v/>
      </c>
      <c r="I1928" s="6" t="str">
        <f>IFERROR(VLOOKUP(A1928,'[1]CONSOLIDADO FINANCEIRO'!$F$5:$H$288,3,FALSE),"")</f>
        <v/>
      </c>
      <c r="J1928" s="6">
        <f t="shared" si="60"/>
        <v>1108516.33</v>
      </c>
      <c r="K1928" s="6">
        <f t="shared" si="61"/>
        <v>1580972.48</v>
      </c>
    </row>
    <row r="1929" spans="1:11" ht="12.75" customHeight="1" x14ac:dyDescent="0.25">
      <c r="A1929" s="1" t="s">
        <v>1931</v>
      </c>
      <c r="B1929" s="3" t="s">
        <v>2166</v>
      </c>
      <c r="C1929" s="3" t="s">
        <v>2182</v>
      </c>
      <c r="D1929" s="1" t="s">
        <v>4</v>
      </c>
      <c r="E1929" s="1" t="s">
        <v>5</v>
      </c>
      <c r="F1929" s="6">
        <f>IFERROR(VLOOKUP(A1929,'[1]CONSOLIDADO PREVIDENCIARIO'!$F$5:$H$1810,2,FALSE),"")</f>
        <v>1105243.95</v>
      </c>
      <c r="G1929" s="6">
        <f>IFERROR(VLOOKUP(A1929,'[1]CONSOLIDADO PREVIDENCIARIO'!$F$5:$H$1810,3,FALSE),"")</f>
        <v>1798182.24</v>
      </c>
      <c r="H1929" s="6" t="str">
        <f>IFERROR(VLOOKUP(A1929,'[1]CONSOLIDADO FINANCEIRO'!$F$5:$H$288,2,FALSE),"")</f>
        <v/>
      </c>
      <c r="I1929" s="6" t="str">
        <f>IFERROR(VLOOKUP(A1929,'[1]CONSOLIDADO FINANCEIRO'!$F$5:$H$288,3,FALSE),"")</f>
        <v/>
      </c>
      <c r="J1929" s="6">
        <f t="shared" si="60"/>
        <v>1105243.95</v>
      </c>
      <c r="K1929" s="6">
        <f t="shared" si="61"/>
        <v>1798182.24</v>
      </c>
    </row>
    <row r="1930" spans="1:11" ht="12.75" customHeight="1" x14ac:dyDescent="0.25">
      <c r="A1930" s="1" t="s">
        <v>1932</v>
      </c>
      <c r="B1930" s="3" t="s">
        <v>2177</v>
      </c>
      <c r="C1930" s="3" t="s">
        <v>2176</v>
      </c>
      <c r="D1930" s="1" t="s">
        <v>8</v>
      </c>
      <c r="E1930" s="1" t="s">
        <v>15</v>
      </c>
      <c r="F1930" s="6">
        <f>IFERROR(VLOOKUP(A1930,'[1]CONSOLIDADO PREVIDENCIARIO'!$F$5:$H$1810,2,FALSE),"")</f>
        <v>19573538.850000001</v>
      </c>
      <c r="G1930" s="6">
        <f>IFERROR(VLOOKUP(A1930,'[1]CONSOLIDADO PREVIDENCIARIO'!$F$5:$H$1810,3,FALSE),"")</f>
        <v>35710741.530000001</v>
      </c>
      <c r="H1930" s="6" t="str">
        <f>IFERROR(VLOOKUP(A1930,'[1]CONSOLIDADO FINANCEIRO'!$F$5:$H$288,2,FALSE),"")</f>
        <v/>
      </c>
      <c r="I1930" s="6" t="str">
        <f>IFERROR(VLOOKUP(A1930,'[1]CONSOLIDADO FINANCEIRO'!$F$5:$H$288,3,FALSE),"")</f>
        <v/>
      </c>
      <c r="J1930" s="6">
        <f t="shared" si="60"/>
        <v>19573538.850000001</v>
      </c>
      <c r="K1930" s="6">
        <f t="shared" si="61"/>
        <v>35710741.530000001</v>
      </c>
    </row>
    <row r="1931" spans="1:11" ht="12.75" customHeight="1" x14ac:dyDescent="0.25">
      <c r="A1931" s="1" t="s">
        <v>1933</v>
      </c>
      <c r="B1931" s="3" t="s">
        <v>2174</v>
      </c>
      <c r="C1931" s="3" t="s">
        <v>2183</v>
      </c>
      <c r="D1931" s="1" t="s">
        <v>4</v>
      </c>
      <c r="E1931" s="1" t="s">
        <v>5</v>
      </c>
      <c r="F1931" s="6">
        <f>IFERROR(VLOOKUP(A1931,'[1]CONSOLIDADO PREVIDENCIARIO'!$F$5:$H$1810,2,FALSE),"")</f>
        <v>767515.38</v>
      </c>
      <c r="G1931" s="6">
        <f>IFERROR(VLOOKUP(A1931,'[1]CONSOLIDADO PREVIDENCIARIO'!$F$5:$H$1810,3,FALSE),"")</f>
        <v>767515.38</v>
      </c>
      <c r="H1931" s="6" t="str">
        <f>IFERROR(VLOOKUP(A1931,'[1]CONSOLIDADO FINANCEIRO'!$F$5:$H$288,2,FALSE),"")</f>
        <v/>
      </c>
      <c r="I1931" s="6" t="str">
        <f>IFERROR(VLOOKUP(A1931,'[1]CONSOLIDADO FINANCEIRO'!$F$5:$H$288,3,FALSE),"")</f>
        <v/>
      </c>
      <c r="J1931" s="6">
        <f t="shared" si="60"/>
        <v>767515.38</v>
      </c>
      <c r="K1931" s="6">
        <f t="shared" si="61"/>
        <v>767515.38</v>
      </c>
    </row>
    <row r="1932" spans="1:11" ht="12.75" customHeight="1" x14ac:dyDescent="0.25">
      <c r="A1932" s="1" t="s">
        <v>1934</v>
      </c>
      <c r="B1932" s="3" t="s">
        <v>2163</v>
      </c>
      <c r="C1932" s="3" t="s">
        <v>2180</v>
      </c>
      <c r="D1932" s="1" t="s">
        <v>4</v>
      </c>
      <c r="E1932" s="1" t="s">
        <v>15</v>
      </c>
      <c r="F1932" s="6">
        <f>IFERROR(VLOOKUP(A1932,'[1]CONSOLIDADO PREVIDENCIARIO'!$F$5:$H$1810,2,FALSE),"")</f>
        <v>1968694.55</v>
      </c>
      <c r="G1932" s="6">
        <f>IFERROR(VLOOKUP(A1932,'[1]CONSOLIDADO PREVIDENCIARIO'!$F$5:$H$1810,3,FALSE),"")</f>
        <v>3212422.27</v>
      </c>
      <c r="H1932" s="6" t="str">
        <f>IFERROR(VLOOKUP(A1932,'[1]CONSOLIDADO FINANCEIRO'!$F$5:$H$288,2,FALSE),"")</f>
        <v/>
      </c>
      <c r="I1932" s="6" t="str">
        <f>IFERROR(VLOOKUP(A1932,'[1]CONSOLIDADO FINANCEIRO'!$F$5:$H$288,3,FALSE),"")</f>
        <v/>
      </c>
      <c r="J1932" s="6">
        <f t="shared" si="60"/>
        <v>1968694.55</v>
      </c>
      <c r="K1932" s="6">
        <f t="shared" si="61"/>
        <v>3212422.27</v>
      </c>
    </row>
    <row r="1933" spans="1:11" ht="12.75" customHeight="1" x14ac:dyDescent="0.25">
      <c r="A1933" s="1" t="s">
        <v>1935</v>
      </c>
      <c r="B1933" s="3" t="s">
        <v>2177</v>
      </c>
      <c r="C1933" s="3" t="s">
        <v>2176</v>
      </c>
      <c r="D1933" s="1" t="s">
        <v>8</v>
      </c>
      <c r="E1933" s="1" t="s">
        <v>15</v>
      </c>
      <c r="F1933" s="6" t="str">
        <f>IFERROR(VLOOKUP(A1933,'[1]CONSOLIDADO PREVIDENCIARIO'!$F$5:$H$1810,2,FALSE),"")</f>
        <v/>
      </c>
      <c r="G1933" s="6" t="str">
        <f>IFERROR(VLOOKUP(A1933,'[1]CONSOLIDADO PREVIDENCIARIO'!$F$5:$H$1810,3,FALSE),"")</f>
        <v/>
      </c>
      <c r="H1933" s="6" t="str">
        <f>IFERROR(VLOOKUP(A1933,'[1]CONSOLIDADO FINANCEIRO'!$F$5:$H$288,2,FALSE),"")</f>
        <v/>
      </c>
      <c r="I1933" s="6" t="str">
        <f>IFERROR(VLOOKUP(A1933,'[1]CONSOLIDADO FINANCEIRO'!$F$5:$H$288,3,FALSE),"")</f>
        <v/>
      </c>
      <c r="J1933" s="6">
        <f t="shared" si="60"/>
        <v>0</v>
      </c>
      <c r="K1933" s="6">
        <f t="shared" si="61"/>
        <v>0</v>
      </c>
    </row>
    <row r="1934" spans="1:11" ht="12.75" customHeight="1" x14ac:dyDescent="0.25">
      <c r="A1934" s="1" t="s">
        <v>1936</v>
      </c>
      <c r="B1934" s="3" t="s">
        <v>2163</v>
      </c>
      <c r="C1934" s="3" t="s">
        <v>2180</v>
      </c>
      <c r="D1934" s="1" t="s">
        <v>8</v>
      </c>
      <c r="E1934" s="1" t="s">
        <v>5</v>
      </c>
      <c r="F1934" s="6">
        <f>IFERROR(VLOOKUP(A1934,'[1]CONSOLIDADO PREVIDENCIARIO'!$F$5:$H$1810,2,FALSE),"")</f>
        <v>7146592.0300000003</v>
      </c>
      <c r="G1934" s="6">
        <f>IFERROR(VLOOKUP(A1934,'[1]CONSOLIDADO PREVIDENCIARIO'!$F$5:$H$1810,3,FALSE),"")</f>
        <v>12655880.050000001</v>
      </c>
      <c r="H1934" s="6" t="str">
        <f>IFERROR(VLOOKUP(A1934,'[1]CONSOLIDADO FINANCEIRO'!$F$5:$H$288,2,FALSE),"")</f>
        <v/>
      </c>
      <c r="I1934" s="6" t="str">
        <f>IFERROR(VLOOKUP(A1934,'[1]CONSOLIDADO FINANCEIRO'!$F$5:$H$288,3,FALSE),"")</f>
        <v/>
      </c>
      <c r="J1934" s="6">
        <f t="shared" si="60"/>
        <v>7146592.0300000003</v>
      </c>
      <c r="K1934" s="6">
        <f t="shared" si="61"/>
        <v>12655880.050000001</v>
      </c>
    </row>
    <row r="1935" spans="1:11" ht="12.75" customHeight="1" x14ac:dyDescent="0.25">
      <c r="A1935" s="1" t="s">
        <v>1937</v>
      </c>
      <c r="B1935" s="3" t="s">
        <v>2168</v>
      </c>
      <c r="C1935" s="3" t="s">
        <v>2182</v>
      </c>
      <c r="D1935" s="1" t="s">
        <v>4</v>
      </c>
      <c r="E1935" s="1" t="s">
        <v>5</v>
      </c>
      <c r="F1935" s="6">
        <f>IFERROR(VLOOKUP(A1935,'[1]CONSOLIDADO PREVIDENCIARIO'!$F$5:$H$1810,2,FALSE),"")</f>
        <v>1379990.37</v>
      </c>
      <c r="G1935" s="6">
        <f>IFERROR(VLOOKUP(A1935,'[1]CONSOLIDADO PREVIDENCIARIO'!$F$5:$H$1810,3,FALSE),"")</f>
        <v>1430745.33</v>
      </c>
      <c r="H1935" s="6" t="str">
        <f>IFERROR(VLOOKUP(A1935,'[1]CONSOLIDADO FINANCEIRO'!$F$5:$H$288,2,FALSE),"")</f>
        <v/>
      </c>
      <c r="I1935" s="6" t="str">
        <f>IFERROR(VLOOKUP(A1935,'[1]CONSOLIDADO FINANCEIRO'!$F$5:$H$288,3,FALSE),"")</f>
        <v/>
      </c>
      <c r="J1935" s="6">
        <f t="shared" si="60"/>
        <v>1379990.37</v>
      </c>
      <c r="K1935" s="6">
        <f t="shared" si="61"/>
        <v>1430745.33</v>
      </c>
    </row>
    <row r="1936" spans="1:11" ht="12.75" customHeight="1" x14ac:dyDescent="0.25">
      <c r="A1936" s="1" t="s">
        <v>1938</v>
      </c>
      <c r="B1936" s="3" t="s">
        <v>2170</v>
      </c>
      <c r="C1936" s="3" t="s">
        <v>2176</v>
      </c>
      <c r="D1936" s="1" t="s">
        <v>8</v>
      </c>
      <c r="E1936" s="1" t="s">
        <v>15</v>
      </c>
      <c r="F1936" s="6">
        <f>IFERROR(VLOOKUP(A1936,'[1]CONSOLIDADO PREVIDENCIARIO'!$F$5:$H$1810,2,FALSE),"")</f>
        <v>6276087.71</v>
      </c>
      <c r="G1936" s="6">
        <f>IFERROR(VLOOKUP(A1936,'[1]CONSOLIDADO PREVIDENCIARIO'!$F$5:$H$1810,3,FALSE),"")</f>
        <v>9934191.3599999994</v>
      </c>
      <c r="H1936" s="6" t="str">
        <f>IFERROR(VLOOKUP(A1936,'[1]CONSOLIDADO FINANCEIRO'!$F$5:$H$288,2,FALSE),"")</f>
        <v/>
      </c>
      <c r="I1936" s="6" t="str">
        <f>IFERROR(VLOOKUP(A1936,'[1]CONSOLIDADO FINANCEIRO'!$F$5:$H$288,3,FALSE),"")</f>
        <v/>
      </c>
      <c r="J1936" s="6">
        <f t="shared" si="60"/>
        <v>6276087.71</v>
      </c>
      <c r="K1936" s="6">
        <f t="shared" si="61"/>
        <v>9934191.3599999994</v>
      </c>
    </row>
    <row r="1937" spans="1:11" ht="12.75" customHeight="1" x14ac:dyDescent="0.25">
      <c r="A1937" s="1" t="s">
        <v>1939</v>
      </c>
      <c r="B1937" s="3" t="s">
        <v>2160</v>
      </c>
      <c r="C1937" s="3" t="s">
        <v>2180</v>
      </c>
      <c r="D1937" s="1" t="s">
        <v>8</v>
      </c>
      <c r="E1937" s="1" t="s">
        <v>15</v>
      </c>
      <c r="F1937" s="6">
        <f>IFERROR(VLOOKUP(A1937,'[1]CONSOLIDADO PREVIDENCIARIO'!$F$5:$H$1810,2,FALSE),"")</f>
        <v>3354700</v>
      </c>
      <c r="G1937" s="6">
        <f>IFERROR(VLOOKUP(A1937,'[1]CONSOLIDADO PREVIDENCIARIO'!$F$5:$H$1810,3,FALSE),"")</f>
        <v>6514485.7000000002</v>
      </c>
      <c r="H1937" s="6" t="str">
        <f>IFERROR(VLOOKUP(A1937,'[1]CONSOLIDADO FINANCEIRO'!$F$5:$H$288,2,FALSE),"")</f>
        <v/>
      </c>
      <c r="I1937" s="6" t="str">
        <f>IFERROR(VLOOKUP(A1937,'[1]CONSOLIDADO FINANCEIRO'!$F$5:$H$288,3,FALSE),"")</f>
        <v/>
      </c>
      <c r="J1937" s="6">
        <f t="shared" si="60"/>
        <v>3354700</v>
      </c>
      <c r="K1937" s="6">
        <f t="shared" si="61"/>
        <v>6514485.7000000002</v>
      </c>
    </row>
    <row r="1938" spans="1:11" ht="12.75" customHeight="1" x14ac:dyDescent="0.25">
      <c r="A1938" s="1" t="s">
        <v>1940</v>
      </c>
      <c r="B1938" s="3" t="s">
        <v>2178</v>
      </c>
      <c r="C1938" s="3" t="s">
        <v>2181</v>
      </c>
      <c r="D1938" s="1" t="s">
        <v>4</v>
      </c>
      <c r="E1938" s="1" t="s">
        <v>5</v>
      </c>
      <c r="F1938" s="6">
        <f>IFERROR(VLOOKUP(A1938,'[1]CONSOLIDADO PREVIDENCIARIO'!$F$5:$H$1810,2,FALSE),"")</f>
        <v>850720.36</v>
      </c>
      <c r="G1938" s="6">
        <f>IFERROR(VLOOKUP(A1938,'[1]CONSOLIDADO PREVIDENCIARIO'!$F$5:$H$1810,3,FALSE),"")</f>
        <v>1247574.8600000001</v>
      </c>
      <c r="H1938" s="6" t="str">
        <f>IFERROR(VLOOKUP(A1938,'[1]CONSOLIDADO FINANCEIRO'!$F$5:$H$288,2,FALSE),"")</f>
        <v/>
      </c>
      <c r="I1938" s="6" t="str">
        <f>IFERROR(VLOOKUP(A1938,'[1]CONSOLIDADO FINANCEIRO'!$F$5:$H$288,3,FALSE),"")</f>
        <v/>
      </c>
      <c r="J1938" s="6">
        <f t="shared" si="60"/>
        <v>850720.36</v>
      </c>
      <c r="K1938" s="6">
        <f t="shared" si="61"/>
        <v>1247574.8600000001</v>
      </c>
    </row>
    <row r="1939" spans="1:11" ht="12.75" customHeight="1" x14ac:dyDescent="0.25">
      <c r="A1939" s="1" t="s">
        <v>1941</v>
      </c>
      <c r="B1939" s="3" t="s">
        <v>2174</v>
      </c>
      <c r="C1939" s="3" t="s">
        <v>2183</v>
      </c>
      <c r="D1939" s="1" t="s">
        <v>4</v>
      </c>
      <c r="E1939" s="1" t="s">
        <v>15</v>
      </c>
      <c r="F1939" s="6">
        <f>IFERROR(VLOOKUP(A1939,'[1]CONSOLIDADO PREVIDENCIARIO'!$F$5:$H$1810,2,FALSE),"")</f>
        <v>692670.69</v>
      </c>
      <c r="G1939" s="6">
        <f>IFERROR(VLOOKUP(A1939,'[1]CONSOLIDADO PREVIDENCIARIO'!$F$5:$H$1810,3,FALSE),"")</f>
        <v>669815.46</v>
      </c>
      <c r="H1939" s="6" t="str">
        <f>IFERROR(VLOOKUP(A1939,'[1]CONSOLIDADO FINANCEIRO'!$F$5:$H$288,2,FALSE),"")</f>
        <v/>
      </c>
      <c r="I1939" s="6" t="str">
        <f>IFERROR(VLOOKUP(A1939,'[1]CONSOLIDADO FINANCEIRO'!$F$5:$H$288,3,FALSE),"")</f>
        <v/>
      </c>
      <c r="J1939" s="6">
        <f t="shared" si="60"/>
        <v>692670.69</v>
      </c>
      <c r="K1939" s="6">
        <f t="shared" si="61"/>
        <v>669815.46</v>
      </c>
    </row>
    <row r="1940" spans="1:11" ht="12.75" customHeight="1" x14ac:dyDescent="0.25">
      <c r="A1940" s="1" t="s">
        <v>1942</v>
      </c>
      <c r="B1940" s="3" t="s">
        <v>2160</v>
      </c>
      <c r="C1940" s="3" t="s">
        <v>2180</v>
      </c>
      <c r="D1940" s="1" t="s">
        <v>4</v>
      </c>
      <c r="E1940" s="1" t="s">
        <v>15</v>
      </c>
      <c r="F1940" s="6" t="str">
        <f>IFERROR(VLOOKUP(A1940,'[1]CONSOLIDADO PREVIDENCIARIO'!$F$5:$H$1810,2,FALSE),"")</f>
        <v/>
      </c>
      <c r="G1940" s="6" t="str">
        <f>IFERROR(VLOOKUP(A1940,'[1]CONSOLIDADO PREVIDENCIARIO'!$F$5:$H$1810,3,FALSE),"")</f>
        <v/>
      </c>
      <c r="H1940" s="6" t="str">
        <f>IFERROR(VLOOKUP(A1940,'[1]CONSOLIDADO FINANCEIRO'!$F$5:$H$288,2,FALSE),"")</f>
        <v/>
      </c>
      <c r="I1940" s="6" t="str">
        <f>IFERROR(VLOOKUP(A1940,'[1]CONSOLIDADO FINANCEIRO'!$F$5:$H$288,3,FALSE),"")</f>
        <v/>
      </c>
      <c r="J1940" s="6">
        <f t="shared" si="60"/>
        <v>0</v>
      </c>
      <c r="K1940" s="6">
        <f t="shared" si="61"/>
        <v>0</v>
      </c>
    </row>
    <row r="1941" spans="1:11" ht="12.75" customHeight="1" x14ac:dyDescent="0.25">
      <c r="A1941" s="1" t="s">
        <v>1943</v>
      </c>
      <c r="B1941" s="3" t="s">
        <v>2164</v>
      </c>
      <c r="C1941" s="3" t="s">
        <v>2180</v>
      </c>
      <c r="D1941" s="1" t="s">
        <v>8</v>
      </c>
      <c r="E1941" s="1" t="s">
        <v>5</v>
      </c>
      <c r="F1941" s="6">
        <f>IFERROR(VLOOKUP(A1941,'[1]CONSOLIDADO PREVIDENCIARIO'!$F$5:$H$1810,2,FALSE),"")</f>
        <v>27740913.73</v>
      </c>
      <c r="G1941" s="6">
        <f>IFERROR(VLOOKUP(A1941,'[1]CONSOLIDADO PREVIDENCIARIO'!$F$5:$H$1810,3,FALSE),"")</f>
        <v>27041887.100000001</v>
      </c>
      <c r="H1941" s="6" t="str">
        <f>IFERROR(VLOOKUP(A1941,'[1]CONSOLIDADO FINANCEIRO'!$F$5:$H$288,2,FALSE),"")</f>
        <v/>
      </c>
      <c r="I1941" s="6" t="str">
        <f>IFERROR(VLOOKUP(A1941,'[1]CONSOLIDADO FINANCEIRO'!$F$5:$H$288,3,FALSE),"")</f>
        <v/>
      </c>
      <c r="J1941" s="6">
        <f t="shared" si="60"/>
        <v>27740913.73</v>
      </c>
      <c r="K1941" s="6">
        <f t="shared" si="61"/>
        <v>27041887.100000001</v>
      </c>
    </row>
    <row r="1942" spans="1:11" ht="12.75" customHeight="1" x14ac:dyDescent="0.25">
      <c r="A1942" s="1" t="s">
        <v>1944</v>
      </c>
      <c r="B1942" s="3" t="s">
        <v>2169</v>
      </c>
      <c r="C1942" s="3" t="s">
        <v>2183</v>
      </c>
      <c r="D1942" s="1" t="s">
        <v>8</v>
      </c>
      <c r="E1942" s="1" t="s">
        <v>15</v>
      </c>
      <c r="F1942" s="6">
        <f>IFERROR(VLOOKUP(A1942,'[1]CONSOLIDADO PREVIDENCIARIO'!$F$5:$H$1810,2,FALSE),"")</f>
        <v>2298680.61</v>
      </c>
      <c r="G1942" s="6">
        <f>IFERROR(VLOOKUP(A1942,'[1]CONSOLIDADO PREVIDENCIARIO'!$F$5:$H$1810,3,FALSE),"")</f>
        <v>3013154.01</v>
      </c>
      <c r="H1942" s="6">
        <f>IFERROR(VLOOKUP(A1942,'[1]CONSOLIDADO FINANCEIRO'!$F$5:$H$288,2,FALSE),"")</f>
        <v>739887.59</v>
      </c>
      <c r="I1942" s="6">
        <f>IFERROR(VLOOKUP(A1942,'[1]CONSOLIDADO FINANCEIRO'!$F$5:$H$288,3,FALSE),"")</f>
        <v>691135.6</v>
      </c>
      <c r="J1942" s="6">
        <f t="shared" si="60"/>
        <v>3038568.1999999997</v>
      </c>
      <c r="K1942" s="6">
        <f t="shared" si="61"/>
        <v>3704289.61</v>
      </c>
    </row>
    <row r="1943" spans="1:11" ht="12.75" customHeight="1" x14ac:dyDescent="0.25">
      <c r="A1943" s="1" t="s">
        <v>1945</v>
      </c>
      <c r="B1943" s="3" t="s">
        <v>2160</v>
      </c>
      <c r="C1943" s="3" t="s">
        <v>2180</v>
      </c>
      <c r="D1943" s="1" t="s">
        <v>4</v>
      </c>
      <c r="E1943" s="1" t="s">
        <v>15</v>
      </c>
      <c r="F1943" s="6">
        <f>IFERROR(VLOOKUP(A1943,'[1]CONSOLIDADO PREVIDENCIARIO'!$F$5:$H$1810,2,FALSE),"")</f>
        <v>433924.32</v>
      </c>
      <c r="G1943" s="6">
        <f>IFERROR(VLOOKUP(A1943,'[1]CONSOLIDADO PREVIDENCIARIO'!$F$5:$H$1810,3,FALSE),"")</f>
        <v>885263.46</v>
      </c>
      <c r="H1943" s="6" t="str">
        <f>IFERROR(VLOOKUP(A1943,'[1]CONSOLIDADO FINANCEIRO'!$F$5:$H$288,2,FALSE),"")</f>
        <v/>
      </c>
      <c r="I1943" s="6" t="str">
        <f>IFERROR(VLOOKUP(A1943,'[1]CONSOLIDADO FINANCEIRO'!$F$5:$H$288,3,FALSE),"")</f>
        <v/>
      </c>
      <c r="J1943" s="6">
        <f t="shared" si="60"/>
        <v>433924.32</v>
      </c>
      <c r="K1943" s="6">
        <f t="shared" si="61"/>
        <v>885263.46</v>
      </c>
    </row>
    <row r="1944" spans="1:11" ht="12.75" customHeight="1" x14ac:dyDescent="0.25">
      <c r="A1944" s="1" t="s">
        <v>1946</v>
      </c>
      <c r="B1944" s="3" t="s">
        <v>2174</v>
      </c>
      <c r="C1944" s="3" t="s">
        <v>2183</v>
      </c>
      <c r="D1944" s="1" t="s">
        <v>4</v>
      </c>
      <c r="E1944" s="1" t="s">
        <v>15</v>
      </c>
      <c r="F1944" s="6">
        <f>IFERROR(VLOOKUP(A1944,'[1]CONSOLIDADO PREVIDENCIARIO'!$F$5:$H$1810,2,FALSE),"")</f>
        <v>1665386.96</v>
      </c>
      <c r="G1944" s="6">
        <f>IFERROR(VLOOKUP(A1944,'[1]CONSOLIDADO PREVIDENCIARIO'!$F$5:$H$1810,3,FALSE),"")</f>
        <v>1400632.2</v>
      </c>
      <c r="H1944" s="6" t="str">
        <f>IFERROR(VLOOKUP(A1944,'[1]CONSOLIDADO FINANCEIRO'!$F$5:$H$288,2,FALSE),"")</f>
        <v/>
      </c>
      <c r="I1944" s="6" t="str">
        <f>IFERROR(VLOOKUP(A1944,'[1]CONSOLIDADO FINANCEIRO'!$F$5:$H$288,3,FALSE),"")</f>
        <v/>
      </c>
      <c r="J1944" s="6">
        <f t="shared" si="60"/>
        <v>1665386.96</v>
      </c>
      <c r="K1944" s="6">
        <f t="shared" si="61"/>
        <v>1400632.2</v>
      </c>
    </row>
    <row r="1945" spans="1:11" ht="12.75" customHeight="1" x14ac:dyDescent="0.25">
      <c r="A1945" s="1" t="s">
        <v>1947</v>
      </c>
      <c r="B1945" s="3" t="s">
        <v>2162</v>
      </c>
      <c r="C1945" s="3" t="s">
        <v>2176</v>
      </c>
      <c r="D1945" s="1" t="s">
        <v>4</v>
      </c>
      <c r="E1945" s="1" t="s">
        <v>15</v>
      </c>
      <c r="F1945" s="6" t="str">
        <f>IFERROR(VLOOKUP(A1945,'[1]CONSOLIDADO PREVIDENCIARIO'!$F$5:$H$1810,2,FALSE),"")</f>
        <v/>
      </c>
      <c r="G1945" s="6" t="str">
        <f>IFERROR(VLOOKUP(A1945,'[1]CONSOLIDADO PREVIDENCIARIO'!$F$5:$H$1810,3,FALSE),"")</f>
        <v/>
      </c>
      <c r="H1945" s="6" t="str">
        <f>IFERROR(VLOOKUP(A1945,'[1]CONSOLIDADO FINANCEIRO'!$F$5:$H$288,2,FALSE),"")</f>
        <v/>
      </c>
      <c r="I1945" s="6" t="str">
        <f>IFERROR(VLOOKUP(A1945,'[1]CONSOLIDADO FINANCEIRO'!$F$5:$H$288,3,FALSE),"")</f>
        <v/>
      </c>
      <c r="J1945" s="6">
        <f t="shared" si="60"/>
        <v>0</v>
      </c>
      <c r="K1945" s="6">
        <f t="shared" si="61"/>
        <v>0</v>
      </c>
    </row>
    <row r="1946" spans="1:11" ht="12.75" customHeight="1" x14ac:dyDescent="0.25">
      <c r="A1946" s="1" t="s">
        <v>1948</v>
      </c>
      <c r="B1946" s="3" t="s">
        <v>2166</v>
      </c>
      <c r="C1946" s="3" t="s">
        <v>2182</v>
      </c>
      <c r="D1946" s="1" t="s">
        <v>8</v>
      </c>
      <c r="E1946" s="1" t="s">
        <v>15</v>
      </c>
      <c r="F1946" s="6" t="str">
        <f>IFERROR(VLOOKUP(A1946,'[1]CONSOLIDADO PREVIDENCIARIO'!$F$5:$H$1810,2,FALSE),"")</f>
        <v/>
      </c>
      <c r="G1946" s="6" t="str">
        <f>IFERROR(VLOOKUP(A1946,'[1]CONSOLIDADO PREVIDENCIARIO'!$F$5:$H$1810,3,FALSE),"")</f>
        <v/>
      </c>
      <c r="H1946" s="6">
        <f>IFERROR(VLOOKUP(A1946,'[1]CONSOLIDADO FINANCEIRO'!$F$5:$H$288,2,FALSE),"")</f>
        <v>1717545.9</v>
      </c>
      <c r="I1946" s="6">
        <f>IFERROR(VLOOKUP(A1946,'[1]CONSOLIDADO FINANCEIRO'!$F$5:$H$288,3,FALSE),"")</f>
        <v>261371.5</v>
      </c>
      <c r="J1946" s="6">
        <f t="shared" si="60"/>
        <v>1717545.9</v>
      </c>
      <c r="K1946" s="6">
        <f t="shared" si="61"/>
        <v>261371.5</v>
      </c>
    </row>
    <row r="1947" spans="1:11" ht="12.75" customHeight="1" x14ac:dyDescent="0.25">
      <c r="A1947" s="1" t="s">
        <v>1949</v>
      </c>
      <c r="B1947" s="3" t="s">
        <v>2174</v>
      </c>
      <c r="C1947" s="3" t="s">
        <v>2183</v>
      </c>
      <c r="D1947" s="1" t="s">
        <v>8</v>
      </c>
      <c r="E1947" s="1" t="s">
        <v>15</v>
      </c>
      <c r="F1947" s="6" t="str">
        <f>IFERROR(VLOOKUP(A1947,'[1]CONSOLIDADO PREVIDENCIARIO'!$F$5:$H$1810,2,FALSE),"")</f>
        <v/>
      </c>
      <c r="G1947" s="6" t="str">
        <f>IFERROR(VLOOKUP(A1947,'[1]CONSOLIDADO PREVIDENCIARIO'!$F$5:$H$1810,3,FALSE),"")</f>
        <v/>
      </c>
      <c r="H1947" s="6" t="str">
        <f>IFERROR(VLOOKUP(A1947,'[1]CONSOLIDADO FINANCEIRO'!$F$5:$H$288,2,FALSE),"")</f>
        <v/>
      </c>
      <c r="I1947" s="6" t="str">
        <f>IFERROR(VLOOKUP(A1947,'[1]CONSOLIDADO FINANCEIRO'!$F$5:$H$288,3,FALSE),"")</f>
        <v/>
      </c>
      <c r="J1947" s="6">
        <f t="shared" si="60"/>
        <v>0</v>
      </c>
      <c r="K1947" s="6">
        <f t="shared" si="61"/>
        <v>0</v>
      </c>
    </row>
    <row r="1948" spans="1:11" ht="12.75" customHeight="1" x14ac:dyDescent="0.25">
      <c r="A1948" s="1" t="s">
        <v>1950</v>
      </c>
      <c r="B1948" s="3" t="s">
        <v>2167</v>
      </c>
      <c r="C1948" s="3" t="s">
        <v>2182</v>
      </c>
      <c r="D1948" s="1" t="s">
        <v>4</v>
      </c>
      <c r="E1948" s="1" t="s">
        <v>15</v>
      </c>
      <c r="F1948" s="6">
        <f>IFERROR(VLOOKUP(A1948,'[1]CONSOLIDADO PREVIDENCIARIO'!$F$5:$H$1810,2,FALSE),"")</f>
        <v>8881.09</v>
      </c>
      <c r="G1948" s="6">
        <f>IFERROR(VLOOKUP(A1948,'[1]CONSOLIDADO PREVIDENCIARIO'!$F$5:$H$1810,3,FALSE),"")</f>
        <v>15478.36</v>
      </c>
      <c r="H1948" s="6">
        <f>IFERROR(VLOOKUP(A1948,'[1]CONSOLIDADO FINANCEIRO'!$F$5:$H$288,2,FALSE),"")</f>
        <v>1010616.31</v>
      </c>
      <c r="I1948" s="6">
        <f>IFERROR(VLOOKUP(A1948,'[1]CONSOLIDADO FINANCEIRO'!$F$5:$H$288,3,FALSE),"")</f>
        <v>1883152.86</v>
      </c>
      <c r="J1948" s="6">
        <f t="shared" si="60"/>
        <v>1019497.4</v>
      </c>
      <c r="K1948" s="6">
        <f t="shared" si="61"/>
        <v>1898631.2200000002</v>
      </c>
    </row>
    <row r="1949" spans="1:11" ht="12.75" customHeight="1" x14ac:dyDescent="0.25">
      <c r="A1949" s="1" t="s">
        <v>1951</v>
      </c>
      <c r="B1949" s="3" t="s">
        <v>2157</v>
      </c>
      <c r="C1949" s="3" t="s">
        <v>2182</v>
      </c>
      <c r="D1949" s="1" t="s">
        <v>8</v>
      </c>
      <c r="E1949" s="1" t="s">
        <v>5</v>
      </c>
      <c r="F1949" s="6">
        <f>IFERROR(VLOOKUP(A1949,'[1]CONSOLIDADO PREVIDENCIARIO'!$F$5:$H$1810,2,FALSE),"")</f>
        <v>2301588.9</v>
      </c>
      <c r="G1949" s="6">
        <f>IFERROR(VLOOKUP(A1949,'[1]CONSOLIDADO PREVIDENCIARIO'!$F$5:$H$1810,3,FALSE),"")</f>
        <v>4237952.28</v>
      </c>
      <c r="H1949" s="6" t="str">
        <f>IFERROR(VLOOKUP(A1949,'[1]CONSOLIDADO FINANCEIRO'!$F$5:$H$288,2,FALSE),"")</f>
        <v/>
      </c>
      <c r="I1949" s="6" t="str">
        <f>IFERROR(VLOOKUP(A1949,'[1]CONSOLIDADO FINANCEIRO'!$F$5:$H$288,3,FALSE),"")</f>
        <v/>
      </c>
      <c r="J1949" s="6">
        <f t="shared" si="60"/>
        <v>2301588.9</v>
      </c>
      <c r="K1949" s="6">
        <f t="shared" si="61"/>
        <v>4237952.28</v>
      </c>
    </row>
    <row r="1950" spans="1:11" ht="12.75" customHeight="1" x14ac:dyDescent="0.25">
      <c r="A1950" s="1" t="s">
        <v>1952</v>
      </c>
      <c r="B1950" s="3" t="s">
        <v>2163</v>
      </c>
      <c r="C1950" s="3" t="s">
        <v>2180</v>
      </c>
      <c r="D1950" s="1" t="s">
        <v>4</v>
      </c>
      <c r="E1950" s="1" t="s">
        <v>5</v>
      </c>
      <c r="F1950" s="6">
        <f>IFERROR(VLOOKUP(A1950,'[1]CONSOLIDADO PREVIDENCIARIO'!$F$5:$H$1810,2,FALSE),"")</f>
        <v>2909474.8</v>
      </c>
      <c r="G1950" s="6">
        <f>IFERROR(VLOOKUP(A1950,'[1]CONSOLIDADO PREVIDENCIARIO'!$F$5:$H$1810,3,FALSE),"")</f>
        <v>4619267.5599999996</v>
      </c>
      <c r="H1950" s="6" t="str">
        <f>IFERROR(VLOOKUP(A1950,'[1]CONSOLIDADO FINANCEIRO'!$F$5:$H$288,2,FALSE),"")</f>
        <v/>
      </c>
      <c r="I1950" s="6" t="str">
        <f>IFERROR(VLOOKUP(A1950,'[1]CONSOLIDADO FINANCEIRO'!$F$5:$H$288,3,FALSE),"")</f>
        <v/>
      </c>
      <c r="J1950" s="6">
        <f t="shared" si="60"/>
        <v>2909474.8</v>
      </c>
      <c r="K1950" s="6">
        <f t="shared" si="61"/>
        <v>4619267.5599999996</v>
      </c>
    </row>
    <row r="1951" spans="1:11" ht="12.75" customHeight="1" x14ac:dyDescent="0.25">
      <c r="A1951" s="1" t="s">
        <v>1953</v>
      </c>
      <c r="B1951" s="3" t="s">
        <v>2177</v>
      </c>
      <c r="C1951" s="3" t="s">
        <v>2176</v>
      </c>
      <c r="D1951" s="1" t="s">
        <v>89</v>
      </c>
      <c r="E1951" s="1" t="s">
        <v>15</v>
      </c>
      <c r="F1951" s="6">
        <f>IFERROR(VLOOKUP(A1951,'[1]CONSOLIDADO PREVIDENCIARIO'!$F$5:$H$1810,2,FALSE),"")</f>
        <v>62348426.960000001</v>
      </c>
      <c r="G1951" s="6">
        <f>IFERROR(VLOOKUP(A1951,'[1]CONSOLIDADO PREVIDENCIARIO'!$F$5:$H$1810,3,FALSE),"")</f>
        <v>99869790.469999999</v>
      </c>
      <c r="H1951" s="6">
        <f>IFERROR(VLOOKUP(A1951,'[1]CONSOLIDADO FINANCEIRO'!$F$5:$H$288,2,FALSE),"")</f>
        <v>51959825.560000002</v>
      </c>
      <c r="I1951" s="6">
        <f>IFERROR(VLOOKUP(A1951,'[1]CONSOLIDADO FINANCEIRO'!$F$5:$H$288,3,FALSE),"")</f>
        <v>53220023.159999996</v>
      </c>
      <c r="J1951" s="6">
        <f t="shared" si="60"/>
        <v>114308252.52000001</v>
      </c>
      <c r="K1951" s="6">
        <f t="shared" si="61"/>
        <v>153089813.63</v>
      </c>
    </row>
    <row r="1952" spans="1:11" ht="12.75" customHeight="1" x14ac:dyDescent="0.25">
      <c r="A1952" s="1" t="s">
        <v>1954</v>
      </c>
      <c r="B1952" s="3" t="s">
        <v>2164</v>
      </c>
      <c r="C1952" s="3" t="s">
        <v>2180</v>
      </c>
      <c r="D1952" s="1" t="s">
        <v>8</v>
      </c>
      <c r="E1952" s="1" t="s">
        <v>5</v>
      </c>
      <c r="F1952" s="6">
        <f>IFERROR(VLOOKUP(A1952,'[1]CONSOLIDADO PREVIDENCIARIO'!$F$5:$H$1810,2,FALSE),"")</f>
        <v>15148296.59</v>
      </c>
      <c r="G1952" s="6">
        <f>IFERROR(VLOOKUP(A1952,'[1]CONSOLIDADO PREVIDENCIARIO'!$F$5:$H$1810,3,FALSE),"")</f>
        <v>0</v>
      </c>
      <c r="H1952" s="6" t="str">
        <f>IFERROR(VLOOKUP(A1952,'[1]CONSOLIDADO FINANCEIRO'!$F$5:$H$288,2,FALSE),"")</f>
        <v/>
      </c>
      <c r="I1952" s="6" t="str">
        <f>IFERROR(VLOOKUP(A1952,'[1]CONSOLIDADO FINANCEIRO'!$F$5:$H$288,3,FALSE),"")</f>
        <v/>
      </c>
      <c r="J1952" s="6">
        <f t="shared" si="60"/>
        <v>15148296.59</v>
      </c>
      <c r="K1952" s="6">
        <f t="shared" si="61"/>
        <v>0</v>
      </c>
    </row>
    <row r="1953" spans="1:11" ht="12.75" customHeight="1" x14ac:dyDescent="0.25">
      <c r="A1953" s="1" t="s">
        <v>1955</v>
      </c>
      <c r="B1953" s="3" t="s">
        <v>2165</v>
      </c>
      <c r="C1953" s="3" t="s">
        <v>2181</v>
      </c>
      <c r="D1953" s="1" t="s">
        <v>4</v>
      </c>
      <c r="E1953" s="1" t="s">
        <v>15</v>
      </c>
      <c r="F1953" s="6">
        <f>IFERROR(VLOOKUP(A1953,'[1]CONSOLIDADO PREVIDENCIARIO'!$F$5:$H$1810,2,FALSE),"")</f>
        <v>2362785.04</v>
      </c>
      <c r="G1953" s="6">
        <f>IFERROR(VLOOKUP(A1953,'[1]CONSOLIDADO PREVIDENCIARIO'!$F$5:$H$1810,3,FALSE),"")</f>
        <v>4800134.41</v>
      </c>
      <c r="H1953" s="6" t="str">
        <f>IFERROR(VLOOKUP(A1953,'[1]CONSOLIDADO FINANCEIRO'!$F$5:$H$288,2,FALSE),"")</f>
        <v/>
      </c>
      <c r="I1953" s="6" t="str">
        <f>IFERROR(VLOOKUP(A1953,'[1]CONSOLIDADO FINANCEIRO'!$F$5:$H$288,3,FALSE),"")</f>
        <v/>
      </c>
      <c r="J1953" s="6">
        <f t="shared" si="60"/>
        <v>2362785.04</v>
      </c>
      <c r="K1953" s="6">
        <f t="shared" si="61"/>
        <v>4800134.41</v>
      </c>
    </row>
    <row r="1954" spans="1:11" ht="12.75" customHeight="1" x14ac:dyDescent="0.25">
      <c r="A1954" s="1" t="s">
        <v>1956</v>
      </c>
      <c r="B1954" s="3" t="s">
        <v>2177</v>
      </c>
      <c r="C1954" s="3" t="s">
        <v>2176</v>
      </c>
      <c r="D1954" s="1" t="s">
        <v>8</v>
      </c>
      <c r="E1954" s="1" t="s">
        <v>5</v>
      </c>
      <c r="F1954" s="6">
        <f>IFERROR(VLOOKUP(A1954,'[1]CONSOLIDADO PREVIDENCIARIO'!$F$5:$H$1810,2,FALSE),"")</f>
        <v>32507531.18</v>
      </c>
      <c r="G1954" s="6">
        <f>IFERROR(VLOOKUP(A1954,'[1]CONSOLIDADO PREVIDENCIARIO'!$F$5:$H$1810,3,FALSE),"")</f>
        <v>49293310.409999996</v>
      </c>
      <c r="H1954" s="6" t="str">
        <f>IFERROR(VLOOKUP(A1954,'[1]CONSOLIDADO FINANCEIRO'!$F$5:$H$288,2,FALSE),"")</f>
        <v/>
      </c>
      <c r="I1954" s="6" t="str">
        <f>IFERROR(VLOOKUP(A1954,'[1]CONSOLIDADO FINANCEIRO'!$F$5:$H$288,3,FALSE),"")</f>
        <v/>
      </c>
      <c r="J1954" s="6">
        <f t="shared" si="60"/>
        <v>32507531.18</v>
      </c>
      <c r="K1954" s="6">
        <f t="shared" si="61"/>
        <v>49293310.409999996</v>
      </c>
    </row>
    <row r="1955" spans="1:11" ht="12.75" customHeight="1" x14ac:dyDescent="0.25">
      <c r="A1955" s="1" t="s">
        <v>1957</v>
      </c>
      <c r="B1955" s="3" t="s">
        <v>2166</v>
      </c>
      <c r="C1955" s="3" t="s">
        <v>2182</v>
      </c>
      <c r="D1955" s="1" t="s">
        <v>8</v>
      </c>
      <c r="E1955" s="1" t="s">
        <v>15</v>
      </c>
      <c r="F1955" s="6">
        <f>IFERROR(VLOOKUP(A1955,'[1]CONSOLIDADO PREVIDENCIARIO'!$F$5:$H$1810,2,FALSE),"")</f>
        <v>1675112.72</v>
      </c>
      <c r="G1955" s="6">
        <f>IFERROR(VLOOKUP(A1955,'[1]CONSOLIDADO PREVIDENCIARIO'!$F$5:$H$1810,3,FALSE),"")</f>
        <v>5519352.3799999999</v>
      </c>
      <c r="H1955" s="6" t="str">
        <f>IFERROR(VLOOKUP(A1955,'[1]CONSOLIDADO FINANCEIRO'!$F$5:$H$288,2,FALSE),"")</f>
        <v/>
      </c>
      <c r="I1955" s="6" t="str">
        <f>IFERROR(VLOOKUP(A1955,'[1]CONSOLIDADO FINANCEIRO'!$F$5:$H$288,3,FALSE),"")</f>
        <v/>
      </c>
      <c r="J1955" s="6">
        <f t="shared" si="60"/>
        <v>1675112.72</v>
      </c>
      <c r="K1955" s="6">
        <f t="shared" si="61"/>
        <v>5519352.3799999999</v>
      </c>
    </row>
    <row r="1956" spans="1:11" ht="12.75" customHeight="1" x14ac:dyDescent="0.25">
      <c r="A1956" s="1" t="s">
        <v>1958</v>
      </c>
      <c r="B1956" s="3" t="s">
        <v>2170</v>
      </c>
      <c r="C1956" s="3" t="s">
        <v>2176</v>
      </c>
      <c r="D1956" s="1" t="s">
        <v>8</v>
      </c>
      <c r="E1956" s="1" t="s">
        <v>5</v>
      </c>
      <c r="F1956" s="6" t="str">
        <f>IFERROR(VLOOKUP(A1956,'[1]CONSOLIDADO PREVIDENCIARIO'!$F$5:$H$1810,2,FALSE),"")</f>
        <v/>
      </c>
      <c r="G1956" s="6" t="str">
        <f>IFERROR(VLOOKUP(A1956,'[1]CONSOLIDADO PREVIDENCIARIO'!$F$5:$H$1810,3,FALSE),"")</f>
        <v/>
      </c>
      <c r="H1956" s="6" t="str">
        <f>IFERROR(VLOOKUP(A1956,'[1]CONSOLIDADO FINANCEIRO'!$F$5:$H$288,2,FALSE),"")</f>
        <v/>
      </c>
      <c r="I1956" s="6" t="str">
        <f>IFERROR(VLOOKUP(A1956,'[1]CONSOLIDADO FINANCEIRO'!$F$5:$H$288,3,FALSE),"")</f>
        <v/>
      </c>
      <c r="J1956" s="6">
        <f t="shared" si="60"/>
        <v>0</v>
      </c>
      <c r="K1956" s="6">
        <f t="shared" si="61"/>
        <v>0</v>
      </c>
    </row>
    <row r="1957" spans="1:11" ht="12.75" customHeight="1" x14ac:dyDescent="0.25">
      <c r="A1957" s="1" t="s">
        <v>1959</v>
      </c>
      <c r="B1957" s="3" t="s">
        <v>2177</v>
      </c>
      <c r="C1957" s="3" t="s">
        <v>2176</v>
      </c>
      <c r="D1957" s="1" t="s">
        <v>4</v>
      </c>
      <c r="E1957" s="1" t="s">
        <v>5</v>
      </c>
      <c r="F1957" s="6">
        <f>IFERROR(VLOOKUP(A1957,'[1]CONSOLIDADO PREVIDENCIARIO'!$F$5:$H$1810,2,FALSE),"")</f>
        <v>1175669.79</v>
      </c>
      <c r="G1957" s="6">
        <f>IFERROR(VLOOKUP(A1957,'[1]CONSOLIDADO PREVIDENCIARIO'!$F$5:$H$1810,3,FALSE),"")</f>
        <v>0</v>
      </c>
      <c r="H1957" s="6" t="str">
        <f>IFERROR(VLOOKUP(A1957,'[1]CONSOLIDADO FINANCEIRO'!$F$5:$H$288,2,FALSE),"")</f>
        <v/>
      </c>
      <c r="I1957" s="6" t="str">
        <f>IFERROR(VLOOKUP(A1957,'[1]CONSOLIDADO FINANCEIRO'!$F$5:$H$288,3,FALSE),"")</f>
        <v/>
      </c>
      <c r="J1957" s="6">
        <f t="shared" si="60"/>
        <v>1175669.79</v>
      </c>
      <c r="K1957" s="6">
        <f t="shared" si="61"/>
        <v>0</v>
      </c>
    </row>
    <row r="1958" spans="1:11" ht="12.75" customHeight="1" x14ac:dyDescent="0.25">
      <c r="A1958" s="1" t="s">
        <v>1960</v>
      </c>
      <c r="B1958" s="3" t="s">
        <v>2177</v>
      </c>
      <c r="C1958" s="3" t="s">
        <v>2176</v>
      </c>
      <c r="D1958" s="1" t="s">
        <v>8</v>
      </c>
      <c r="E1958" s="1" t="s">
        <v>5</v>
      </c>
      <c r="F1958" s="6">
        <f>IFERROR(VLOOKUP(A1958,'[1]CONSOLIDADO PREVIDENCIARIO'!$F$5:$H$1810,2,FALSE),"")</f>
        <v>34535478.460000001</v>
      </c>
      <c r="G1958" s="6">
        <f>IFERROR(VLOOKUP(A1958,'[1]CONSOLIDADO PREVIDENCIARIO'!$F$5:$H$1810,3,FALSE),"")</f>
        <v>0</v>
      </c>
      <c r="H1958" s="6" t="str">
        <f>IFERROR(VLOOKUP(A1958,'[1]CONSOLIDADO FINANCEIRO'!$F$5:$H$288,2,FALSE),"")</f>
        <v/>
      </c>
      <c r="I1958" s="6" t="str">
        <f>IFERROR(VLOOKUP(A1958,'[1]CONSOLIDADO FINANCEIRO'!$F$5:$H$288,3,FALSE),"")</f>
        <v/>
      </c>
      <c r="J1958" s="6">
        <f t="shared" si="60"/>
        <v>34535478.460000001</v>
      </c>
      <c r="K1958" s="6">
        <f t="shared" si="61"/>
        <v>0</v>
      </c>
    </row>
    <row r="1959" spans="1:11" ht="12.75" customHeight="1" x14ac:dyDescent="0.25">
      <c r="A1959" s="1" t="s">
        <v>1961</v>
      </c>
      <c r="B1959" s="3" t="s">
        <v>2164</v>
      </c>
      <c r="C1959" s="3" t="s">
        <v>2180</v>
      </c>
      <c r="D1959" s="1" t="s">
        <v>4</v>
      </c>
      <c r="E1959" s="1" t="s">
        <v>5</v>
      </c>
      <c r="F1959" s="6">
        <f>IFERROR(VLOOKUP(A1959,'[1]CONSOLIDADO PREVIDENCIARIO'!$F$5:$H$1810,2,FALSE),"")</f>
        <v>2144641.46</v>
      </c>
      <c r="G1959" s="6">
        <f>IFERROR(VLOOKUP(A1959,'[1]CONSOLIDADO PREVIDENCIARIO'!$F$5:$H$1810,3,FALSE),"")</f>
        <v>2633621.88</v>
      </c>
      <c r="H1959" s="6" t="str">
        <f>IFERROR(VLOOKUP(A1959,'[1]CONSOLIDADO FINANCEIRO'!$F$5:$H$288,2,FALSE),"")</f>
        <v/>
      </c>
      <c r="I1959" s="6" t="str">
        <f>IFERROR(VLOOKUP(A1959,'[1]CONSOLIDADO FINANCEIRO'!$F$5:$H$288,3,FALSE),"")</f>
        <v/>
      </c>
      <c r="J1959" s="6">
        <f t="shared" si="60"/>
        <v>2144641.46</v>
      </c>
      <c r="K1959" s="6">
        <f t="shared" si="61"/>
        <v>2633621.88</v>
      </c>
    </row>
    <row r="1960" spans="1:11" ht="12.75" customHeight="1" x14ac:dyDescent="0.25">
      <c r="A1960" s="1" t="s">
        <v>1962</v>
      </c>
      <c r="B1960" s="3" t="s">
        <v>2154</v>
      </c>
      <c r="C1960" s="3" t="s">
        <v>2181</v>
      </c>
      <c r="D1960" s="1" t="s">
        <v>8</v>
      </c>
      <c r="E1960" s="1" t="s">
        <v>5</v>
      </c>
      <c r="F1960" s="6">
        <f>IFERROR(VLOOKUP(A1960,'[1]CONSOLIDADO PREVIDENCIARIO'!$F$5:$H$1810,2,FALSE),"")</f>
        <v>3840663.42</v>
      </c>
      <c r="G1960" s="6">
        <f>IFERROR(VLOOKUP(A1960,'[1]CONSOLIDADO PREVIDENCIARIO'!$F$5:$H$1810,3,FALSE),"")</f>
        <v>3222676.9</v>
      </c>
      <c r="H1960" s="6" t="str">
        <f>IFERROR(VLOOKUP(A1960,'[1]CONSOLIDADO FINANCEIRO'!$F$5:$H$288,2,FALSE),"")</f>
        <v/>
      </c>
      <c r="I1960" s="6" t="str">
        <f>IFERROR(VLOOKUP(A1960,'[1]CONSOLIDADO FINANCEIRO'!$F$5:$H$288,3,FALSE),"")</f>
        <v/>
      </c>
      <c r="J1960" s="6">
        <f t="shared" si="60"/>
        <v>3840663.42</v>
      </c>
      <c r="K1960" s="6">
        <f t="shared" si="61"/>
        <v>3222676.9</v>
      </c>
    </row>
    <row r="1961" spans="1:11" ht="12.75" customHeight="1" x14ac:dyDescent="0.25">
      <c r="A1961" s="1" t="s">
        <v>1963</v>
      </c>
      <c r="B1961" s="3" t="s">
        <v>2177</v>
      </c>
      <c r="C1961" s="3" t="s">
        <v>2176</v>
      </c>
      <c r="D1961" s="1" t="s">
        <v>89</v>
      </c>
      <c r="E1961" s="1" t="s">
        <v>5</v>
      </c>
      <c r="F1961" s="6">
        <f>IFERROR(VLOOKUP(A1961,'[1]CONSOLIDADO PREVIDENCIARIO'!$F$5:$H$1810,2,FALSE),"")</f>
        <v>28272183.100000001</v>
      </c>
      <c r="G1961" s="6">
        <f>IFERROR(VLOOKUP(A1961,'[1]CONSOLIDADO PREVIDENCIARIO'!$F$5:$H$1810,3,FALSE),"")</f>
        <v>75286294.560000002</v>
      </c>
      <c r="H1961" s="6" t="str">
        <f>IFERROR(VLOOKUP(A1961,'[1]CONSOLIDADO FINANCEIRO'!$F$5:$H$288,2,FALSE),"")</f>
        <v/>
      </c>
      <c r="I1961" s="6" t="str">
        <f>IFERROR(VLOOKUP(A1961,'[1]CONSOLIDADO FINANCEIRO'!$F$5:$H$288,3,FALSE),"")</f>
        <v/>
      </c>
      <c r="J1961" s="6">
        <f t="shared" si="60"/>
        <v>28272183.100000001</v>
      </c>
      <c r="K1961" s="6">
        <f t="shared" si="61"/>
        <v>75286294.560000002</v>
      </c>
    </row>
    <row r="1962" spans="1:11" ht="12.75" customHeight="1" x14ac:dyDescent="0.25">
      <c r="A1962" s="1" t="s">
        <v>1964</v>
      </c>
      <c r="B1962" s="3" t="s">
        <v>2163</v>
      </c>
      <c r="C1962" s="3" t="s">
        <v>2180</v>
      </c>
      <c r="D1962" s="1" t="s">
        <v>4</v>
      </c>
      <c r="E1962" s="1" t="s">
        <v>5</v>
      </c>
      <c r="F1962" s="6">
        <f>IFERROR(VLOOKUP(A1962,'[1]CONSOLIDADO PREVIDENCIARIO'!$F$5:$H$1810,2,FALSE),"")</f>
        <v>1637080.95</v>
      </c>
      <c r="G1962" s="6">
        <f>IFERROR(VLOOKUP(A1962,'[1]CONSOLIDADO PREVIDENCIARIO'!$F$5:$H$1810,3,FALSE),"")</f>
        <v>2412745.31</v>
      </c>
      <c r="H1962" s="6" t="str">
        <f>IFERROR(VLOOKUP(A1962,'[1]CONSOLIDADO FINANCEIRO'!$F$5:$H$288,2,FALSE),"")</f>
        <v/>
      </c>
      <c r="I1962" s="6" t="str">
        <f>IFERROR(VLOOKUP(A1962,'[1]CONSOLIDADO FINANCEIRO'!$F$5:$H$288,3,FALSE),"")</f>
        <v/>
      </c>
      <c r="J1962" s="6">
        <f t="shared" si="60"/>
        <v>1637080.95</v>
      </c>
      <c r="K1962" s="6">
        <f t="shared" si="61"/>
        <v>2412745.31</v>
      </c>
    </row>
    <row r="1963" spans="1:11" ht="12.75" customHeight="1" x14ac:dyDescent="0.25">
      <c r="A1963" s="1" t="s">
        <v>1965</v>
      </c>
      <c r="B1963" s="3" t="s">
        <v>2178</v>
      </c>
      <c r="C1963" s="3" t="s">
        <v>2181</v>
      </c>
      <c r="D1963" s="1" t="s">
        <v>4</v>
      </c>
      <c r="E1963" s="1" t="s">
        <v>5</v>
      </c>
      <c r="F1963" s="6">
        <f>IFERROR(VLOOKUP(A1963,'[1]CONSOLIDADO PREVIDENCIARIO'!$F$5:$H$1810,2,FALSE),"")</f>
        <v>1392510.82</v>
      </c>
      <c r="G1963" s="6">
        <f>IFERROR(VLOOKUP(A1963,'[1]CONSOLIDADO PREVIDENCIARIO'!$F$5:$H$1810,3,FALSE),"")</f>
        <v>1781808.49</v>
      </c>
      <c r="H1963" s="6" t="str">
        <f>IFERROR(VLOOKUP(A1963,'[1]CONSOLIDADO FINANCEIRO'!$F$5:$H$288,2,FALSE),"")</f>
        <v/>
      </c>
      <c r="I1963" s="6" t="str">
        <f>IFERROR(VLOOKUP(A1963,'[1]CONSOLIDADO FINANCEIRO'!$F$5:$H$288,3,FALSE),"")</f>
        <v/>
      </c>
      <c r="J1963" s="6">
        <f t="shared" si="60"/>
        <v>1392510.82</v>
      </c>
      <c r="K1963" s="6">
        <f t="shared" si="61"/>
        <v>1781808.49</v>
      </c>
    </row>
    <row r="1964" spans="1:11" ht="12.75" customHeight="1" x14ac:dyDescent="0.25">
      <c r="A1964" s="1" t="s">
        <v>1966</v>
      </c>
      <c r="B1964" s="3" t="s">
        <v>2177</v>
      </c>
      <c r="C1964" s="3" t="s">
        <v>2176</v>
      </c>
      <c r="D1964" s="1" t="s">
        <v>4</v>
      </c>
      <c r="E1964" s="1" t="s">
        <v>5</v>
      </c>
      <c r="F1964" s="6">
        <f>IFERROR(VLOOKUP(A1964,'[1]CONSOLIDADO PREVIDENCIARIO'!$F$5:$H$1810,2,FALSE),"")</f>
        <v>637989.43999999994</v>
      </c>
      <c r="G1964" s="6">
        <f>IFERROR(VLOOKUP(A1964,'[1]CONSOLIDADO PREVIDENCIARIO'!$F$5:$H$1810,3,FALSE),"")</f>
        <v>1494403.87</v>
      </c>
      <c r="H1964" s="6" t="str">
        <f>IFERROR(VLOOKUP(A1964,'[1]CONSOLIDADO FINANCEIRO'!$F$5:$H$288,2,FALSE),"")</f>
        <v/>
      </c>
      <c r="I1964" s="6" t="str">
        <f>IFERROR(VLOOKUP(A1964,'[1]CONSOLIDADO FINANCEIRO'!$F$5:$H$288,3,FALSE),"")</f>
        <v/>
      </c>
      <c r="J1964" s="6">
        <f t="shared" si="60"/>
        <v>637989.43999999994</v>
      </c>
      <c r="K1964" s="6">
        <f t="shared" si="61"/>
        <v>1494403.87</v>
      </c>
    </row>
    <row r="1965" spans="1:11" ht="12.75" customHeight="1" x14ac:dyDescent="0.25">
      <c r="A1965" s="1" t="s">
        <v>1967</v>
      </c>
      <c r="B1965" s="3" t="s">
        <v>2175</v>
      </c>
      <c r="C1965" s="3" t="s">
        <v>2183</v>
      </c>
      <c r="D1965" s="1" t="s">
        <v>8</v>
      </c>
      <c r="E1965" s="1" t="s">
        <v>15</v>
      </c>
      <c r="F1965" s="6">
        <f>IFERROR(VLOOKUP(A1965,'[1]CONSOLIDADO PREVIDENCIARIO'!$F$5:$H$1810,2,FALSE),"")</f>
        <v>2613918.5299999998</v>
      </c>
      <c r="G1965" s="6">
        <f>IFERROR(VLOOKUP(A1965,'[1]CONSOLIDADO PREVIDENCIARIO'!$F$5:$H$1810,3,FALSE),"")</f>
        <v>2090708.18</v>
      </c>
      <c r="H1965" s="6" t="str">
        <f>IFERROR(VLOOKUP(A1965,'[1]CONSOLIDADO FINANCEIRO'!$F$5:$H$288,2,FALSE),"")</f>
        <v/>
      </c>
      <c r="I1965" s="6" t="str">
        <f>IFERROR(VLOOKUP(A1965,'[1]CONSOLIDADO FINANCEIRO'!$F$5:$H$288,3,FALSE),"")</f>
        <v/>
      </c>
      <c r="J1965" s="6">
        <f t="shared" si="60"/>
        <v>2613918.5299999998</v>
      </c>
      <c r="K1965" s="6">
        <f t="shared" si="61"/>
        <v>2090708.18</v>
      </c>
    </row>
    <row r="1966" spans="1:11" ht="12.75" customHeight="1" x14ac:dyDescent="0.25">
      <c r="A1966" s="1" t="s">
        <v>1968</v>
      </c>
      <c r="B1966" s="3" t="s">
        <v>2177</v>
      </c>
      <c r="C1966" s="3" t="s">
        <v>2176</v>
      </c>
      <c r="D1966" s="1" t="s">
        <v>8</v>
      </c>
      <c r="E1966" s="1" t="s">
        <v>5</v>
      </c>
      <c r="F1966" s="6">
        <f>IFERROR(VLOOKUP(A1966,'[1]CONSOLIDADO PREVIDENCIARIO'!$F$5:$H$1810,2,FALSE),"")</f>
        <v>3501386.2</v>
      </c>
      <c r="G1966" s="6">
        <f>IFERROR(VLOOKUP(A1966,'[1]CONSOLIDADO PREVIDENCIARIO'!$F$5:$H$1810,3,FALSE),"")</f>
        <v>5157958.0199999996</v>
      </c>
      <c r="H1966" s="6" t="str">
        <f>IFERROR(VLOOKUP(A1966,'[1]CONSOLIDADO FINANCEIRO'!$F$5:$H$288,2,FALSE),"")</f>
        <v/>
      </c>
      <c r="I1966" s="6" t="str">
        <f>IFERROR(VLOOKUP(A1966,'[1]CONSOLIDADO FINANCEIRO'!$F$5:$H$288,3,FALSE),"")</f>
        <v/>
      </c>
      <c r="J1966" s="6">
        <f t="shared" si="60"/>
        <v>3501386.2</v>
      </c>
      <c r="K1966" s="6">
        <f t="shared" si="61"/>
        <v>5157958.0199999996</v>
      </c>
    </row>
    <row r="1967" spans="1:11" ht="12.75" customHeight="1" x14ac:dyDescent="0.25">
      <c r="A1967" s="1" t="s">
        <v>1969</v>
      </c>
      <c r="B1967" s="3" t="s">
        <v>2169</v>
      </c>
      <c r="C1967" s="3" t="s">
        <v>2183</v>
      </c>
      <c r="D1967" s="1" t="s">
        <v>4</v>
      </c>
      <c r="E1967" s="1" t="s">
        <v>15</v>
      </c>
      <c r="F1967" s="6">
        <f>IFERROR(VLOOKUP(A1967,'[1]CONSOLIDADO PREVIDENCIARIO'!$F$5:$H$1810,2,FALSE),"")</f>
        <v>850973.09</v>
      </c>
      <c r="G1967" s="6">
        <f>IFERROR(VLOOKUP(A1967,'[1]CONSOLIDADO PREVIDENCIARIO'!$F$5:$H$1810,3,FALSE),"")</f>
        <v>1092423.19</v>
      </c>
      <c r="H1967" s="6" t="str">
        <f>IFERROR(VLOOKUP(A1967,'[1]CONSOLIDADO FINANCEIRO'!$F$5:$H$288,2,FALSE),"")</f>
        <v/>
      </c>
      <c r="I1967" s="6" t="str">
        <f>IFERROR(VLOOKUP(A1967,'[1]CONSOLIDADO FINANCEIRO'!$F$5:$H$288,3,FALSE),"")</f>
        <v/>
      </c>
      <c r="J1967" s="6">
        <f t="shared" si="60"/>
        <v>850973.09</v>
      </c>
      <c r="K1967" s="6">
        <f t="shared" si="61"/>
        <v>1092423.19</v>
      </c>
    </row>
    <row r="1968" spans="1:11" ht="12.75" customHeight="1" x14ac:dyDescent="0.25">
      <c r="A1968" s="1" t="s">
        <v>1970</v>
      </c>
      <c r="B1968" s="3" t="s">
        <v>2171</v>
      </c>
      <c r="C1968" s="3" t="s">
        <v>2182</v>
      </c>
      <c r="D1968" s="1" t="s">
        <v>4</v>
      </c>
      <c r="E1968" s="1" t="s">
        <v>5</v>
      </c>
      <c r="F1968" s="6">
        <f>IFERROR(VLOOKUP(A1968,'[1]CONSOLIDADO PREVIDENCIARIO'!$F$5:$H$1810,2,FALSE),"")</f>
        <v>2291346.29</v>
      </c>
      <c r="G1968" s="6">
        <f>IFERROR(VLOOKUP(A1968,'[1]CONSOLIDADO PREVIDENCIARIO'!$F$5:$H$1810,3,FALSE),"")</f>
        <v>2746138.12</v>
      </c>
      <c r="H1968" s="6" t="str">
        <f>IFERROR(VLOOKUP(A1968,'[1]CONSOLIDADO FINANCEIRO'!$F$5:$H$288,2,FALSE),"")</f>
        <v/>
      </c>
      <c r="I1968" s="6" t="str">
        <f>IFERROR(VLOOKUP(A1968,'[1]CONSOLIDADO FINANCEIRO'!$F$5:$H$288,3,FALSE),"")</f>
        <v/>
      </c>
      <c r="J1968" s="6">
        <f t="shared" si="60"/>
        <v>2291346.29</v>
      </c>
      <c r="K1968" s="6">
        <f t="shared" si="61"/>
        <v>2746138.12</v>
      </c>
    </row>
    <row r="1969" spans="1:11" ht="12.75" customHeight="1" x14ac:dyDescent="0.25">
      <c r="A1969" s="1" t="s">
        <v>1971</v>
      </c>
      <c r="B1969" s="3" t="s">
        <v>2164</v>
      </c>
      <c r="C1969" s="3" t="s">
        <v>2180</v>
      </c>
      <c r="D1969" s="1" t="s">
        <v>8</v>
      </c>
      <c r="E1969" s="1" t="s">
        <v>5</v>
      </c>
      <c r="F1969" s="6">
        <f>IFERROR(VLOOKUP(A1969,'[1]CONSOLIDADO PREVIDENCIARIO'!$F$5:$H$1810,2,FALSE),"")</f>
        <v>14455309.130000001</v>
      </c>
      <c r="G1969" s="6">
        <f>IFERROR(VLOOKUP(A1969,'[1]CONSOLIDADO PREVIDENCIARIO'!$F$5:$H$1810,3,FALSE),"")</f>
        <v>21992163.760000002</v>
      </c>
      <c r="H1969" s="6" t="str">
        <f>IFERROR(VLOOKUP(A1969,'[1]CONSOLIDADO FINANCEIRO'!$F$5:$H$288,2,FALSE),"")</f>
        <v/>
      </c>
      <c r="I1969" s="6" t="str">
        <f>IFERROR(VLOOKUP(A1969,'[1]CONSOLIDADO FINANCEIRO'!$F$5:$H$288,3,FALSE),"")</f>
        <v/>
      </c>
      <c r="J1969" s="6">
        <f t="shared" si="60"/>
        <v>14455309.130000001</v>
      </c>
      <c r="K1969" s="6">
        <f t="shared" si="61"/>
        <v>21992163.760000002</v>
      </c>
    </row>
    <row r="1970" spans="1:11" ht="12.75" customHeight="1" x14ac:dyDescent="0.25">
      <c r="A1970" s="1" t="s">
        <v>1972</v>
      </c>
      <c r="B1970" s="3" t="s">
        <v>2153</v>
      </c>
      <c r="C1970" s="3" t="s">
        <v>2182</v>
      </c>
      <c r="D1970" s="1" t="s">
        <v>4</v>
      </c>
      <c r="E1970" s="1" t="s">
        <v>5</v>
      </c>
      <c r="F1970" s="6">
        <f>IFERROR(VLOOKUP(A1970,'[1]CONSOLIDADO PREVIDENCIARIO'!$F$5:$H$1810,2,FALSE),"")</f>
        <v>734718.47</v>
      </c>
      <c r="G1970" s="6">
        <f>IFERROR(VLOOKUP(A1970,'[1]CONSOLIDADO PREVIDENCIARIO'!$F$5:$H$1810,3,FALSE),"")</f>
        <v>1731999.44</v>
      </c>
      <c r="H1970" s="6" t="str">
        <f>IFERROR(VLOOKUP(A1970,'[1]CONSOLIDADO FINANCEIRO'!$F$5:$H$288,2,FALSE),"")</f>
        <v/>
      </c>
      <c r="I1970" s="6" t="str">
        <f>IFERROR(VLOOKUP(A1970,'[1]CONSOLIDADO FINANCEIRO'!$F$5:$H$288,3,FALSE),"")</f>
        <v/>
      </c>
      <c r="J1970" s="6">
        <f t="shared" si="60"/>
        <v>734718.47</v>
      </c>
      <c r="K1970" s="6">
        <f t="shared" si="61"/>
        <v>1731999.44</v>
      </c>
    </row>
    <row r="1971" spans="1:11" ht="12.75" customHeight="1" x14ac:dyDescent="0.25">
      <c r="A1971" s="1" t="s">
        <v>1973</v>
      </c>
      <c r="B1971" s="3" t="s">
        <v>2169</v>
      </c>
      <c r="C1971" s="3" t="s">
        <v>2183</v>
      </c>
      <c r="D1971" s="1" t="s">
        <v>8</v>
      </c>
      <c r="E1971" s="1" t="s">
        <v>15</v>
      </c>
      <c r="F1971" s="6">
        <f>IFERROR(VLOOKUP(A1971,'[1]CONSOLIDADO PREVIDENCIARIO'!$F$5:$H$1810,2,FALSE),"")</f>
        <v>3134698.03</v>
      </c>
      <c r="G1971" s="6">
        <f>IFERROR(VLOOKUP(A1971,'[1]CONSOLIDADO PREVIDENCIARIO'!$F$5:$H$1810,3,FALSE),"")</f>
        <v>3714758.23</v>
      </c>
      <c r="H1971" s="6" t="str">
        <f>IFERROR(VLOOKUP(A1971,'[1]CONSOLIDADO FINANCEIRO'!$F$5:$H$288,2,FALSE),"")</f>
        <v/>
      </c>
      <c r="I1971" s="6" t="str">
        <f>IFERROR(VLOOKUP(A1971,'[1]CONSOLIDADO FINANCEIRO'!$F$5:$H$288,3,FALSE),"")</f>
        <v/>
      </c>
      <c r="J1971" s="6">
        <f t="shared" si="60"/>
        <v>3134698.03</v>
      </c>
      <c r="K1971" s="6">
        <f t="shared" si="61"/>
        <v>3714758.23</v>
      </c>
    </row>
    <row r="1972" spans="1:11" ht="12.75" customHeight="1" x14ac:dyDescent="0.25">
      <c r="A1972" s="1" t="s">
        <v>1974</v>
      </c>
      <c r="B1972" s="3" t="s">
        <v>2174</v>
      </c>
      <c r="C1972" s="3" t="s">
        <v>2183</v>
      </c>
      <c r="D1972" s="1" t="s">
        <v>8</v>
      </c>
      <c r="E1972" s="1" t="s">
        <v>15</v>
      </c>
      <c r="F1972" s="6">
        <f>IFERROR(VLOOKUP(A1972,'[1]CONSOLIDADO PREVIDENCIARIO'!$F$5:$H$1810,2,FALSE),"")</f>
        <v>2821774.27</v>
      </c>
      <c r="G1972" s="6">
        <f>IFERROR(VLOOKUP(A1972,'[1]CONSOLIDADO PREVIDENCIARIO'!$F$5:$H$1810,3,FALSE),"")</f>
        <v>8764415.5600000005</v>
      </c>
      <c r="H1972" s="6" t="str">
        <f>IFERROR(VLOOKUP(A1972,'[1]CONSOLIDADO FINANCEIRO'!$F$5:$H$288,2,FALSE),"")</f>
        <v/>
      </c>
      <c r="I1972" s="6" t="str">
        <f>IFERROR(VLOOKUP(A1972,'[1]CONSOLIDADO FINANCEIRO'!$F$5:$H$288,3,FALSE),"")</f>
        <v/>
      </c>
      <c r="J1972" s="6">
        <f t="shared" si="60"/>
        <v>2821774.27</v>
      </c>
      <c r="K1972" s="6">
        <f t="shared" si="61"/>
        <v>8764415.5600000005</v>
      </c>
    </row>
    <row r="1973" spans="1:11" ht="12.75" customHeight="1" x14ac:dyDescent="0.25">
      <c r="A1973" s="1" t="s">
        <v>1975</v>
      </c>
      <c r="B1973" s="3" t="s">
        <v>2174</v>
      </c>
      <c r="C1973" s="3" t="s">
        <v>2183</v>
      </c>
      <c r="D1973" s="1" t="s">
        <v>4</v>
      </c>
      <c r="E1973" s="1" t="s">
        <v>15</v>
      </c>
      <c r="F1973" s="6">
        <f>IFERROR(VLOOKUP(A1973,'[1]CONSOLIDADO PREVIDENCIARIO'!$F$5:$H$1810,2,FALSE),"")</f>
        <v>1296051.82</v>
      </c>
      <c r="G1973" s="6">
        <f>IFERROR(VLOOKUP(A1973,'[1]CONSOLIDADO PREVIDENCIARIO'!$F$5:$H$1810,3,FALSE),"")</f>
        <v>2892295.66</v>
      </c>
      <c r="H1973" s="6" t="str">
        <f>IFERROR(VLOOKUP(A1973,'[1]CONSOLIDADO FINANCEIRO'!$F$5:$H$288,2,FALSE),"")</f>
        <v/>
      </c>
      <c r="I1973" s="6" t="str">
        <f>IFERROR(VLOOKUP(A1973,'[1]CONSOLIDADO FINANCEIRO'!$F$5:$H$288,3,FALSE),"")</f>
        <v/>
      </c>
      <c r="J1973" s="6">
        <f t="shared" si="60"/>
        <v>1296051.82</v>
      </c>
      <c r="K1973" s="6">
        <f t="shared" si="61"/>
        <v>2892295.66</v>
      </c>
    </row>
    <row r="1974" spans="1:11" ht="12.75" customHeight="1" x14ac:dyDescent="0.25">
      <c r="A1974" s="1" t="s">
        <v>1976</v>
      </c>
      <c r="B1974" s="3" t="s">
        <v>2166</v>
      </c>
      <c r="C1974" s="3" t="s">
        <v>2182</v>
      </c>
      <c r="D1974" s="1" t="s">
        <v>4</v>
      </c>
      <c r="E1974" s="1" t="s">
        <v>5</v>
      </c>
      <c r="F1974" s="6">
        <f>IFERROR(VLOOKUP(A1974,'[1]CONSOLIDADO PREVIDENCIARIO'!$F$5:$H$1810,2,FALSE),"")</f>
        <v>3322625.02</v>
      </c>
      <c r="G1974" s="6">
        <f>IFERROR(VLOOKUP(A1974,'[1]CONSOLIDADO PREVIDENCIARIO'!$F$5:$H$1810,3,FALSE),"")</f>
        <v>4003979.71</v>
      </c>
      <c r="H1974" s="6" t="str">
        <f>IFERROR(VLOOKUP(A1974,'[1]CONSOLIDADO FINANCEIRO'!$F$5:$H$288,2,FALSE),"")</f>
        <v/>
      </c>
      <c r="I1974" s="6" t="str">
        <f>IFERROR(VLOOKUP(A1974,'[1]CONSOLIDADO FINANCEIRO'!$F$5:$H$288,3,FALSE),"")</f>
        <v/>
      </c>
      <c r="J1974" s="6">
        <f t="shared" si="60"/>
        <v>3322625.02</v>
      </c>
      <c r="K1974" s="6">
        <f t="shared" si="61"/>
        <v>4003979.71</v>
      </c>
    </row>
    <row r="1975" spans="1:11" ht="12.75" customHeight="1" x14ac:dyDescent="0.25">
      <c r="A1975" s="1" t="s">
        <v>1977</v>
      </c>
      <c r="B1975" s="3" t="s">
        <v>2174</v>
      </c>
      <c r="C1975" s="3" t="s">
        <v>2183</v>
      </c>
      <c r="D1975" s="1" t="s">
        <v>8</v>
      </c>
      <c r="E1975" s="1" t="s">
        <v>15</v>
      </c>
      <c r="F1975" s="6">
        <f>IFERROR(VLOOKUP(A1975,'[1]CONSOLIDADO PREVIDENCIARIO'!$F$5:$H$1810,2,FALSE),"")</f>
        <v>1791366.29</v>
      </c>
      <c r="G1975" s="6">
        <f>IFERROR(VLOOKUP(A1975,'[1]CONSOLIDADO PREVIDENCIARIO'!$F$5:$H$1810,3,FALSE),"")</f>
        <v>8866191.3000000007</v>
      </c>
      <c r="H1975" s="6" t="str">
        <f>IFERROR(VLOOKUP(A1975,'[1]CONSOLIDADO FINANCEIRO'!$F$5:$H$288,2,FALSE),"")</f>
        <v/>
      </c>
      <c r="I1975" s="6" t="str">
        <f>IFERROR(VLOOKUP(A1975,'[1]CONSOLIDADO FINANCEIRO'!$F$5:$H$288,3,FALSE),"")</f>
        <v/>
      </c>
      <c r="J1975" s="6">
        <f t="shared" si="60"/>
        <v>1791366.29</v>
      </c>
      <c r="K1975" s="6">
        <f t="shared" si="61"/>
        <v>8866191.3000000007</v>
      </c>
    </row>
    <row r="1976" spans="1:11" ht="12.75" customHeight="1" x14ac:dyDescent="0.25">
      <c r="A1976" s="1" t="s">
        <v>1978</v>
      </c>
      <c r="B1976" s="3" t="s">
        <v>2169</v>
      </c>
      <c r="C1976" s="3" t="s">
        <v>2183</v>
      </c>
      <c r="D1976" s="1" t="s">
        <v>4</v>
      </c>
      <c r="E1976" s="1" t="s">
        <v>15</v>
      </c>
      <c r="F1976" s="6">
        <f>IFERROR(VLOOKUP(A1976,'[1]CONSOLIDADO PREVIDENCIARIO'!$F$5:$H$1810,2,FALSE),"")</f>
        <v>952496.23</v>
      </c>
      <c r="G1976" s="6">
        <f>IFERROR(VLOOKUP(A1976,'[1]CONSOLIDADO PREVIDENCIARIO'!$F$5:$H$1810,3,FALSE),"")</f>
        <v>1199475.02</v>
      </c>
      <c r="H1976" s="6" t="str">
        <f>IFERROR(VLOOKUP(A1976,'[1]CONSOLIDADO FINANCEIRO'!$F$5:$H$288,2,FALSE),"")</f>
        <v/>
      </c>
      <c r="I1976" s="6" t="str">
        <f>IFERROR(VLOOKUP(A1976,'[1]CONSOLIDADO FINANCEIRO'!$F$5:$H$288,3,FALSE),"")</f>
        <v/>
      </c>
      <c r="J1976" s="6">
        <f t="shared" si="60"/>
        <v>952496.23</v>
      </c>
      <c r="K1976" s="6">
        <f t="shared" si="61"/>
        <v>1199475.02</v>
      </c>
    </row>
    <row r="1977" spans="1:11" ht="12.75" customHeight="1" x14ac:dyDescent="0.25">
      <c r="A1977" s="1" t="s">
        <v>1979</v>
      </c>
      <c r="B1977" s="3" t="s">
        <v>2156</v>
      </c>
      <c r="C1977" s="3" t="s">
        <v>2182</v>
      </c>
      <c r="D1977" s="1" t="s">
        <v>8</v>
      </c>
      <c r="E1977" s="1" t="s">
        <v>5</v>
      </c>
      <c r="F1977" s="6">
        <f>IFERROR(VLOOKUP(A1977,'[1]CONSOLIDADO PREVIDENCIARIO'!$F$5:$H$1810,2,FALSE),"")</f>
        <v>1894945.22</v>
      </c>
      <c r="G1977" s="6">
        <f>IFERROR(VLOOKUP(A1977,'[1]CONSOLIDADO PREVIDENCIARIO'!$F$5:$H$1810,3,FALSE),"")</f>
        <v>563231.03</v>
      </c>
      <c r="H1977" s="6" t="str">
        <f>IFERROR(VLOOKUP(A1977,'[1]CONSOLIDADO FINANCEIRO'!$F$5:$H$288,2,FALSE),"")</f>
        <v/>
      </c>
      <c r="I1977" s="6" t="str">
        <f>IFERROR(VLOOKUP(A1977,'[1]CONSOLIDADO FINANCEIRO'!$F$5:$H$288,3,FALSE),"")</f>
        <v/>
      </c>
      <c r="J1977" s="6">
        <f t="shared" si="60"/>
        <v>1894945.22</v>
      </c>
      <c r="K1977" s="6">
        <f t="shared" si="61"/>
        <v>563231.03</v>
      </c>
    </row>
    <row r="1978" spans="1:11" ht="12.75" customHeight="1" x14ac:dyDescent="0.25">
      <c r="A1978" s="1" t="s">
        <v>1980</v>
      </c>
      <c r="B1978" s="3" t="s">
        <v>2177</v>
      </c>
      <c r="C1978" s="3" t="s">
        <v>2176</v>
      </c>
      <c r="D1978" s="1" t="s">
        <v>4</v>
      </c>
      <c r="E1978" s="1" t="s">
        <v>5</v>
      </c>
      <c r="F1978" s="6">
        <f>IFERROR(VLOOKUP(A1978,'[1]CONSOLIDADO PREVIDENCIARIO'!$F$5:$H$1810,2,FALSE),"")</f>
        <v>2123706.41</v>
      </c>
      <c r="G1978" s="6">
        <f>IFERROR(VLOOKUP(A1978,'[1]CONSOLIDADO PREVIDENCIARIO'!$F$5:$H$1810,3,FALSE),"")</f>
        <v>3806475.93</v>
      </c>
      <c r="H1978" s="6" t="str">
        <f>IFERROR(VLOOKUP(A1978,'[1]CONSOLIDADO FINANCEIRO'!$F$5:$H$288,2,FALSE),"")</f>
        <v/>
      </c>
      <c r="I1978" s="6" t="str">
        <f>IFERROR(VLOOKUP(A1978,'[1]CONSOLIDADO FINANCEIRO'!$F$5:$H$288,3,FALSE),"")</f>
        <v/>
      </c>
      <c r="J1978" s="6">
        <f t="shared" si="60"/>
        <v>2123706.41</v>
      </c>
      <c r="K1978" s="6">
        <f t="shared" si="61"/>
        <v>3806475.93</v>
      </c>
    </row>
    <row r="1979" spans="1:11" ht="12.75" customHeight="1" x14ac:dyDescent="0.25">
      <c r="A1979" s="1" t="s">
        <v>1981</v>
      </c>
      <c r="B1979" s="3" t="s">
        <v>2164</v>
      </c>
      <c r="C1979" s="3" t="s">
        <v>2180</v>
      </c>
      <c r="D1979" s="1" t="s">
        <v>4</v>
      </c>
      <c r="E1979" s="1" t="s">
        <v>5</v>
      </c>
      <c r="F1979" s="6">
        <f>IFERROR(VLOOKUP(A1979,'[1]CONSOLIDADO PREVIDENCIARIO'!$F$5:$H$1810,2,FALSE),"")</f>
        <v>2140140.3199999998</v>
      </c>
      <c r="G1979" s="6">
        <f>IFERROR(VLOOKUP(A1979,'[1]CONSOLIDADO PREVIDENCIARIO'!$F$5:$H$1810,3,FALSE),"")</f>
        <v>3499989.86</v>
      </c>
      <c r="H1979" s="6" t="str">
        <f>IFERROR(VLOOKUP(A1979,'[1]CONSOLIDADO FINANCEIRO'!$F$5:$H$288,2,FALSE),"")</f>
        <v/>
      </c>
      <c r="I1979" s="6" t="str">
        <f>IFERROR(VLOOKUP(A1979,'[1]CONSOLIDADO FINANCEIRO'!$F$5:$H$288,3,FALSE),"")</f>
        <v/>
      </c>
      <c r="J1979" s="6">
        <f t="shared" si="60"/>
        <v>2140140.3199999998</v>
      </c>
      <c r="K1979" s="6">
        <f t="shared" si="61"/>
        <v>3499989.86</v>
      </c>
    </row>
    <row r="1980" spans="1:11" ht="12.75" customHeight="1" x14ac:dyDescent="0.25">
      <c r="A1980" s="1" t="s">
        <v>1982</v>
      </c>
      <c r="B1980" s="3" t="s">
        <v>2174</v>
      </c>
      <c r="C1980" s="3" t="s">
        <v>2183</v>
      </c>
      <c r="D1980" s="1" t="s">
        <v>8</v>
      </c>
      <c r="E1980" s="1" t="s">
        <v>15</v>
      </c>
      <c r="F1980" s="6">
        <f>IFERROR(VLOOKUP(A1980,'[1]CONSOLIDADO PREVIDENCIARIO'!$F$5:$H$1810,2,FALSE),"")</f>
        <v>6164822.6900000004</v>
      </c>
      <c r="G1980" s="6">
        <f>IFERROR(VLOOKUP(A1980,'[1]CONSOLIDADO PREVIDENCIARIO'!$F$5:$H$1810,3,FALSE),"")</f>
        <v>10322799.310000001</v>
      </c>
      <c r="H1980" s="6" t="str">
        <f>IFERROR(VLOOKUP(A1980,'[1]CONSOLIDADO FINANCEIRO'!$F$5:$H$288,2,FALSE),"")</f>
        <v/>
      </c>
      <c r="I1980" s="6" t="str">
        <f>IFERROR(VLOOKUP(A1980,'[1]CONSOLIDADO FINANCEIRO'!$F$5:$H$288,3,FALSE),"")</f>
        <v/>
      </c>
      <c r="J1980" s="6">
        <f t="shared" si="60"/>
        <v>6164822.6900000004</v>
      </c>
      <c r="K1980" s="6">
        <f t="shared" si="61"/>
        <v>10322799.310000001</v>
      </c>
    </row>
    <row r="1981" spans="1:11" ht="12.75" customHeight="1" x14ac:dyDescent="0.25">
      <c r="A1981" s="1" t="s">
        <v>1983</v>
      </c>
      <c r="B1981" s="3" t="s">
        <v>2160</v>
      </c>
      <c r="C1981" s="3" t="s">
        <v>2180</v>
      </c>
      <c r="D1981" s="1" t="s">
        <v>4</v>
      </c>
      <c r="E1981" s="1" t="s">
        <v>5</v>
      </c>
      <c r="F1981" s="6">
        <f>IFERROR(VLOOKUP(A1981,'[1]CONSOLIDADO PREVIDENCIARIO'!$F$5:$H$1810,2,FALSE),"")</f>
        <v>655755.34</v>
      </c>
      <c r="G1981" s="6">
        <f>IFERROR(VLOOKUP(A1981,'[1]CONSOLIDADO PREVIDENCIARIO'!$F$5:$H$1810,3,FALSE),"")</f>
        <v>1569510.86</v>
      </c>
      <c r="H1981" s="6" t="str">
        <f>IFERROR(VLOOKUP(A1981,'[1]CONSOLIDADO FINANCEIRO'!$F$5:$H$288,2,FALSE),"")</f>
        <v/>
      </c>
      <c r="I1981" s="6" t="str">
        <f>IFERROR(VLOOKUP(A1981,'[1]CONSOLIDADO FINANCEIRO'!$F$5:$H$288,3,FALSE),"")</f>
        <v/>
      </c>
      <c r="J1981" s="6">
        <f t="shared" si="60"/>
        <v>655755.34</v>
      </c>
      <c r="K1981" s="6">
        <f t="shared" si="61"/>
        <v>1569510.86</v>
      </c>
    </row>
    <row r="1982" spans="1:11" ht="12.75" customHeight="1" x14ac:dyDescent="0.25">
      <c r="A1982" s="1" t="s">
        <v>1984</v>
      </c>
      <c r="B1982" s="3" t="s">
        <v>2153</v>
      </c>
      <c r="C1982" s="3" t="s">
        <v>2182</v>
      </c>
      <c r="D1982" s="1" t="s">
        <v>8</v>
      </c>
      <c r="E1982" s="1" t="s">
        <v>5</v>
      </c>
      <c r="F1982" s="6">
        <f>IFERROR(VLOOKUP(A1982,'[1]CONSOLIDADO PREVIDENCIARIO'!$F$5:$H$1810,2,FALSE),"")</f>
        <v>3673561.53</v>
      </c>
      <c r="G1982" s="6">
        <f>IFERROR(VLOOKUP(A1982,'[1]CONSOLIDADO PREVIDENCIARIO'!$F$5:$H$1810,3,FALSE),"")</f>
        <v>6151608.29</v>
      </c>
      <c r="H1982" s="6" t="str">
        <f>IFERROR(VLOOKUP(A1982,'[1]CONSOLIDADO FINANCEIRO'!$F$5:$H$288,2,FALSE),"")</f>
        <v/>
      </c>
      <c r="I1982" s="6" t="str">
        <f>IFERROR(VLOOKUP(A1982,'[1]CONSOLIDADO FINANCEIRO'!$F$5:$H$288,3,FALSE),"")</f>
        <v/>
      </c>
      <c r="J1982" s="6">
        <f t="shared" si="60"/>
        <v>3673561.53</v>
      </c>
      <c r="K1982" s="6">
        <f t="shared" si="61"/>
        <v>6151608.29</v>
      </c>
    </row>
    <row r="1983" spans="1:11" ht="12.75" customHeight="1" x14ac:dyDescent="0.25">
      <c r="A1983" s="1" t="s">
        <v>1985</v>
      </c>
      <c r="B1983" s="3" t="s">
        <v>2177</v>
      </c>
      <c r="C1983" s="3" t="s">
        <v>2176</v>
      </c>
      <c r="D1983" s="1" t="s">
        <v>8</v>
      </c>
      <c r="E1983" s="1" t="s">
        <v>5</v>
      </c>
      <c r="F1983" s="6">
        <f>IFERROR(VLOOKUP(A1983,'[1]CONSOLIDADO PREVIDENCIARIO'!$F$5:$H$1810,2,FALSE),"")</f>
        <v>7765478.0599999996</v>
      </c>
      <c r="G1983" s="6">
        <f>IFERROR(VLOOKUP(A1983,'[1]CONSOLIDADO PREVIDENCIARIO'!$F$5:$H$1810,3,FALSE),"")</f>
        <v>19053172.5</v>
      </c>
      <c r="H1983" s="6" t="str">
        <f>IFERROR(VLOOKUP(A1983,'[1]CONSOLIDADO FINANCEIRO'!$F$5:$H$288,2,FALSE),"")</f>
        <v/>
      </c>
      <c r="I1983" s="6" t="str">
        <f>IFERROR(VLOOKUP(A1983,'[1]CONSOLIDADO FINANCEIRO'!$F$5:$H$288,3,FALSE),"")</f>
        <v/>
      </c>
      <c r="J1983" s="6">
        <f t="shared" si="60"/>
        <v>7765478.0599999996</v>
      </c>
      <c r="K1983" s="6">
        <f t="shared" si="61"/>
        <v>19053172.5</v>
      </c>
    </row>
    <row r="1984" spans="1:11" ht="12.75" customHeight="1" x14ac:dyDescent="0.25">
      <c r="A1984" s="1" t="s">
        <v>1986</v>
      </c>
      <c r="B1984" s="3" t="s">
        <v>2177</v>
      </c>
      <c r="C1984" s="3" t="s">
        <v>2176</v>
      </c>
      <c r="D1984" s="1" t="s">
        <v>8</v>
      </c>
      <c r="E1984" s="1" t="s">
        <v>5</v>
      </c>
      <c r="F1984" s="6" t="str">
        <f>IFERROR(VLOOKUP(A1984,'[1]CONSOLIDADO PREVIDENCIARIO'!$F$5:$H$1810,2,FALSE),"")</f>
        <v/>
      </c>
      <c r="G1984" s="6" t="str">
        <f>IFERROR(VLOOKUP(A1984,'[1]CONSOLIDADO PREVIDENCIARIO'!$F$5:$H$1810,3,FALSE),"")</f>
        <v/>
      </c>
      <c r="H1984" s="6" t="str">
        <f>IFERROR(VLOOKUP(A1984,'[1]CONSOLIDADO FINANCEIRO'!$F$5:$H$288,2,FALSE),"")</f>
        <v/>
      </c>
      <c r="I1984" s="6" t="str">
        <f>IFERROR(VLOOKUP(A1984,'[1]CONSOLIDADO FINANCEIRO'!$F$5:$H$288,3,FALSE),"")</f>
        <v/>
      </c>
      <c r="J1984" s="6">
        <f t="shared" si="60"/>
        <v>0</v>
      </c>
      <c r="K1984" s="6">
        <f t="shared" si="61"/>
        <v>0</v>
      </c>
    </row>
    <row r="1985" spans="1:11" ht="12.75" customHeight="1" x14ac:dyDescent="0.25">
      <c r="A1985" s="1" t="s">
        <v>1987</v>
      </c>
      <c r="B1985" s="3" t="s">
        <v>2177</v>
      </c>
      <c r="C1985" s="3" t="s">
        <v>2176</v>
      </c>
      <c r="D1985" s="1" t="s">
        <v>4</v>
      </c>
      <c r="E1985" s="1" t="s">
        <v>5</v>
      </c>
      <c r="F1985" s="6">
        <f>IFERROR(VLOOKUP(A1985,'[1]CONSOLIDADO PREVIDENCIARIO'!$F$5:$H$1810,2,FALSE),"")</f>
        <v>2238231.23</v>
      </c>
      <c r="G1985" s="6">
        <f>IFERROR(VLOOKUP(A1985,'[1]CONSOLIDADO PREVIDENCIARIO'!$F$5:$H$1810,3,FALSE),"")</f>
        <v>3174442.73</v>
      </c>
      <c r="H1985" s="6" t="str">
        <f>IFERROR(VLOOKUP(A1985,'[1]CONSOLIDADO FINANCEIRO'!$F$5:$H$288,2,FALSE),"")</f>
        <v/>
      </c>
      <c r="I1985" s="6" t="str">
        <f>IFERROR(VLOOKUP(A1985,'[1]CONSOLIDADO FINANCEIRO'!$F$5:$H$288,3,FALSE),"")</f>
        <v/>
      </c>
      <c r="J1985" s="6">
        <f t="shared" si="60"/>
        <v>2238231.23</v>
      </c>
      <c r="K1985" s="6">
        <f t="shared" si="61"/>
        <v>3174442.73</v>
      </c>
    </row>
    <row r="1986" spans="1:11" ht="12.75" customHeight="1" x14ac:dyDescent="0.25">
      <c r="A1986" s="1" t="s">
        <v>1988</v>
      </c>
      <c r="B1986" s="3" t="s">
        <v>2177</v>
      </c>
      <c r="C1986" s="3" t="s">
        <v>2176</v>
      </c>
      <c r="D1986" s="1" t="s">
        <v>8</v>
      </c>
      <c r="E1986" s="1" t="s">
        <v>5</v>
      </c>
      <c r="F1986" s="6">
        <f>IFERROR(VLOOKUP(A1986,'[1]CONSOLIDADO PREVIDENCIARIO'!$F$5:$H$1810,2,FALSE),"")</f>
        <v>17609876.489999998</v>
      </c>
      <c r="G1986" s="6">
        <f>IFERROR(VLOOKUP(A1986,'[1]CONSOLIDADO PREVIDENCIARIO'!$F$5:$H$1810,3,FALSE),"")</f>
        <v>23557957.600000001</v>
      </c>
      <c r="H1986" s="6" t="str">
        <f>IFERROR(VLOOKUP(A1986,'[1]CONSOLIDADO FINANCEIRO'!$F$5:$H$288,2,FALSE),"")</f>
        <v/>
      </c>
      <c r="I1986" s="6" t="str">
        <f>IFERROR(VLOOKUP(A1986,'[1]CONSOLIDADO FINANCEIRO'!$F$5:$H$288,3,FALSE),"")</f>
        <v/>
      </c>
      <c r="J1986" s="6">
        <f t="shared" si="60"/>
        <v>17609876.489999998</v>
      </c>
      <c r="K1986" s="6">
        <f t="shared" si="61"/>
        <v>23557957.600000001</v>
      </c>
    </row>
    <row r="1987" spans="1:11" ht="12.75" customHeight="1" x14ac:dyDescent="0.25">
      <c r="A1987" s="1" t="s">
        <v>1989</v>
      </c>
      <c r="B1987" s="3" t="s">
        <v>2157</v>
      </c>
      <c r="C1987" s="3" t="s">
        <v>2182</v>
      </c>
      <c r="D1987" s="1" t="s">
        <v>8</v>
      </c>
      <c r="E1987" s="1" t="s">
        <v>15</v>
      </c>
      <c r="F1987" s="6">
        <f>IFERROR(VLOOKUP(A1987,'[1]CONSOLIDADO PREVIDENCIARIO'!$F$5:$H$1810,2,FALSE),"")</f>
        <v>6251090.54</v>
      </c>
      <c r="G1987" s="6">
        <f>IFERROR(VLOOKUP(A1987,'[1]CONSOLIDADO PREVIDENCIARIO'!$F$5:$H$1810,3,FALSE),"")</f>
        <v>17169454.609999999</v>
      </c>
      <c r="H1987" s="6" t="str">
        <f>IFERROR(VLOOKUP(A1987,'[1]CONSOLIDADO FINANCEIRO'!$F$5:$H$288,2,FALSE),"")</f>
        <v/>
      </c>
      <c r="I1987" s="6" t="str">
        <f>IFERROR(VLOOKUP(A1987,'[1]CONSOLIDADO FINANCEIRO'!$F$5:$H$288,3,FALSE),"")</f>
        <v/>
      </c>
      <c r="J1987" s="6">
        <f t="shared" si="60"/>
        <v>6251090.54</v>
      </c>
      <c r="K1987" s="6">
        <f t="shared" si="61"/>
        <v>17169454.609999999</v>
      </c>
    </row>
    <row r="1988" spans="1:11" ht="12.75" customHeight="1" x14ac:dyDescent="0.25">
      <c r="A1988" s="1" t="s">
        <v>1990</v>
      </c>
      <c r="B1988" s="3" t="s">
        <v>2177</v>
      </c>
      <c r="C1988" s="3" t="s">
        <v>2176</v>
      </c>
      <c r="D1988" s="1" t="s">
        <v>89</v>
      </c>
      <c r="E1988" s="1" t="s">
        <v>5</v>
      </c>
      <c r="F1988" s="6">
        <f>IFERROR(VLOOKUP(A1988,'[1]CONSOLIDADO PREVIDENCIARIO'!$F$5:$H$1810,2,FALSE),"")</f>
        <v>68734600.340000004</v>
      </c>
      <c r="G1988" s="6">
        <f>IFERROR(VLOOKUP(A1988,'[1]CONSOLIDADO PREVIDENCIARIO'!$F$5:$H$1810,3,FALSE),"")</f>
        <v>93605439.390000001</v>
      </c>
      <c r="H1988" s="6" t="str">
        <f>IFERROR(VLOOKUP(A1988,'[1]CONSOLIDADO FINANCEIRO'!$F$5:$H$288,2,FALSE),"")</f>
        <v/>
      </c>
      <c r="I1988" s="6" t="str">
        <f>IFERROR(VLOOKUP(A1988,'[1]CONSOLIDADO FINANCEIRO'!$F$5:$H$288,3,FALSE),"")</f>
        <v/>
      </c>
      <c r="J1988" s="6">
        <f t="shared" si="60"/>
        <v>68734600.340000004</v>
      </c>
      <c r="K1988" s="6">
        <f t="shared" si="61"/>
        <v>93605439.390000001</v>
      </c>
    </row>
    <row r="1989" spans="1:11" ht="12.75" customHeight="1" x14ac:dyDescent="0.25">
      <c r="A1989" s="1" t="s">
        <v>1991</v>
      </c>
      <c r="B1989" s="3" t="s">
        <v>2169</v>
      </c>
      <c r="C1989" s="3" t="s">
        <v>2183</v>
      </c>
      <c r="D1989" s="1" t="s">
        <v>4</v>
      </c>
      <c r="E1989" s="1" t="s">
        <v>15</v>
      </c>
      <c r="F1989" s="6">
        <f>IFERROR(VLOOKUP(A1989,'[1]CONSOLIDADO PREVIDENCIARIO'!$F$5:$H$1810,2,FALSE),"")</f>
        <v>903346.71</v>
      </c>
      <c r="G1989" s="6">
        <f>IFERROR(VLOOKUP(A1989,'[1]CONSOLIDADO PREVIDENCIARIO'!$F$5:$H$1810,3,FALSE),"")</f>
        <v>1049764.9099999999</v>
      </c>
      <c r="H1989" s="6">
        <f>IFERROR(VLOOKUP(A1989,'[1]CONSOLIDADO FINANCEIRO'!$F$5:$H$288,2,FALSE),"")</f>
        <v>964794.11</v>
      </c>
      <c r="I1989" s="6">
        <f>IFERROR(VLOOKUP(A1989,'[1]CONSOLIDADO FINANCEIRO'!$F$5:$H$288,3,FALSE),"")</f>
        <v>2044694.86</v>
      </c>
      <c r="J1989" s="6">
        <f t="shared" si="60"/>
        <v>1868140.8199999998</v>
      </c>
      <c r="K1989" s="6">
        <f t="shared" si="61"/>
        <v>3094459.77</v>
      </c>
    </row>
    <row r="1990" spans="1:11" ht="12.75" customHeight="1" x14ac:dyDescent="0.25">
      <c r="A1990" s="1" t="s">
        <v>1992</v>
      </c>
      <c r="B1990" s="3" t="s">
        <v>2157</v>
      </c>
      <c r="C1990" s="3" t="s">
        <v>2182</v>
      </c>
      <c r="D1990" s="1" t="s">
        <v>8</v>
      </c>
      <c r="E1990" s="1" t="s">
        <v>5</v>
      </c>
      <c r="F1990" s="6">
        <f>IFERROR(VLOOKUP(A1990,'[1]CONSOLIDADO PREVIDENCIARIO'!$F$5:$H$1810,2,FALSE),"")</f>
        <v>2985642.12</v>
      </c>
      <c r="G1990" s="6">
        <f>IFERROR(VLOOKUP(A1990,'[1]CONSOLIDADO PREVIDENCIARIO'!$F$5:$H$1810,3,FALSE),"")</f>
        <v>3848787.47</v>
      </c>
      <c r="H1990" s="6" t="str">
        <f>IFERROR(VLOOKUP(A1990,'[1]CONSOLIDADO FINANCEIRO'!$F$5:$H$288,2,FALSE),"")</f>
        <v/>
      </c>
      <c r="I1990" s="6" t="str">
        <f>IFERROR(VLOOKUP(A1990,'[1]CONSOLIDADO FINANCEIRO'!$F$5:$H$288,3,FALSE),"")</f>
        <v/>
      </c>
      <c r="J1990" s="6">
        <f t="shared" ref="J1990:J2053" si="62">SUM(F1990,H1990)</f>
        <v>2985642.12</v>
      </c>
      <c r="K1990" s="6">
        <f t="shared" ref="K1990:K2053" si="63">SUM(G1990,I1990)</f>
        <v>3848787.47</v>
      </c>
    </row>
    <row r="1991" spans="1:11" ht="12.75" customHeight="1" x14ac:dyDescent="0.25">
      <c r="A1991" s="1" t="s">
        <v>1993</v>
      </c>
      <c r="B1991" s="3" t="s">
        <v>2169</v>
      </c>
      <c r="C1991" s="3" t="s">
        <v>2183</v>
      </c>
      <c r="D1991" s="1" t="s">
        <v>8</v>
      </c>
      <c r="E1991" s="1" t="s">
        <v>15</v>
      </c>
      <c r="F1991" s="6">
        <f>IFERROR(VLOOKUP(A1991,'[1]CONSOLIDADO PREVIDENCIARIO'!$F$5:$H$1810,2,FALSE),"")</f>
        <v>14239089.619999999</v>
      </c>
      <c r="G1991" s="6">
        <f>IFERROR(VLOOKUP(A1991,'[1]CONSOLIDADO PREVIDENCIARIO'!$F$5:$H$1810,3,FALSE),"")</f>
        <v>19524325.34</v>
      </c>
      <c r="H1991" s="6" t="str">
        <f>IFERROR(VLOOKUP(A1991,'[1]CONSOLIDADO FINANCEIRO'!$F$5:$H$288,2,FALSE),"")</f>
        <v/>
      </c>
      <c r="I1991" s="6" t="str">
        <f>IFERROR(VLOOKUP(A1991,'[1]CONSOLIDADO FINANCEIRO'!$F$5:$H$288,3,FALSE),"")</f>
        <v/>
      </c>
      <c r="J1991" s="6">
        <f t="shared" si="62"/>
        <v>14239089.619999999</v>
      </c>
      <c r="K1991" s="6">
        <f t="shared" si="63"/>
        <v>19524325.34</v>
      </c>
    </row>
    <row r="1992" spans="1:11" ht="12.75" customHeight="1" x14ac:dyDescent="0.25">
      <c r="A1992" s="1" t="s">
        <v>1994</v>
      </c>
      <c r="B1992" s="3" t="s">
        <v>2171</v>
      </c>
      <c r="C1992" s="3" t="s">
        <v>2182</v>
      </c>
      <c r="D1992" s="1" t="s">
        <v>4</v>
      </c>
      <c r="E1992" s="1" t="s">
        <v>5</v>
      </c>
      <c r="F1992" s="6">
        <f>IFERROR(VLOOKUP(A1992,'[1]CONSOLIDADO PREVIDENCIARIO'!$F$5:$H$1810,2,FALSE),"")</f>
        <v>1023214.97</v>
      </c>
      <c r="G1992" s="6">
        <f>IFERROR(VLOOKUP(A1992,'[1]CONSOLIDADO PREVIDENCIARIO'!$F$5:$H$1810,3,FALSE),"")</f>
        <v>2674746.9300000002</v>
      </c>
      <c r="H1992" s="6" t="str">
        <f>IFERROR(VLOOKUP(A1992,'[1]CONSOLIDADO FINANCEIRO'!$F$5:$H$288,2,FALSE),"")</f>
        <v/>
      </c>
      <c r="I1992" s="6" t="str">
        <f>IFERROR(VLOOKUP(A1992,'[1]CONSOLIDADO FINANCEIRO'!$F$5:$H$288,3,FALSE),"")</f>
        <v/>
      </c>
      <c r="J1992" s="6">
        <f t="shared" si="62"/>
        <v>1023214.97</v>
      </c>
      <c r="K1992" s="6">
        <f t="shared" si="63"/>
        <v>2674746.9300000002</v>
      </c>
    </row>
    <row r="1993" spans="1:11" ht="12.75" customHeight="1" x14ac:dyDescent="0.25">
      <c r="A1993" s="1" t="s">
        <v>1995</v>
      </c>
      <c r="B1993" s="3" t="s">
        <v>2174</v>
      </c>
      <c r="C1993" s="3" t="s">
        <v>2183</v>
      </c>
      <c r="D1993" s="1" t="s">
        <v>4</v>
      </c>
      <c r="E1993" s="1" t="s">
        <v>15</v>
      </c>
      <c r="F1993" s="6" t="str">
        <f>IFERROR(VLOOKUP(A1993,'[1]CONSOLIDADO PREVIDENCIARIO'!$F$5:$H$1810,2,FALSE),"")</f>
        <v/>
      </c>
      <c r="G1993" s="6" t="str">
        <f>IFERROR(VLOOKUP(A1993,'[1]CONSOLIDADO PREVIDENCIARIO'!$F$5:$H$1810,3,FALSE),"")</f>
        <v/>
      </c>
      <c r="H1993" s="6" t="str">
        <f>IFERROR(VLOOKUP(A1993,'[1]CONSOLIDADO FINANCEIRO'!$F$5:$H$288,2,FALSE),"")</f>
        <v/>
      </c>
      <c r="I1993" s="6" t="str">
        <f>IFERROR(VLOOKUP(A1993,'[1]CONSOLIDADO FINANCEIRO'!$F$5:$H$288,3,FALSE),"")</f>
        <v/>
      </c>
      <c r="J1993" s="6">
        <f t="shared" si="62"/>
        <v>0</v>
      </c>
      <c r="K1993" s="6">
        <f t="shared" si="63"/>
        <v>0</v>
      </c>
    </row>
    <row r="1994" spans="1:11" ht="12.75" customHeight="1" x14ac:dyDescent="0.25">
      <c r="A1994" s="1" t="s">
        <v>1996</v>
      </c>
      <c r="B1994" s="3" t="s">
        <v>2162</v>
      </c>
      <c r="C1994" s="3" t="s">
        <v>2176</v>
      </c>
      <c r="D1994" s="1" t="s">
        <v>8</v>
      </c>
      <c r="E1994" s="1" t="s">
        <v>15</v>
      </c>
      <c r="F1994" s="6">
        <f>IFERROR(VLOOKUP(A1994,'[1]CONSOLIDADO PREVIDENCIARIO'!$F$5:$H$1810,2,FALSE),"")</f>
        <v>8361655.0899999999</v>
      </c>
      <c r="G1994" s="6">
        <f>IFERROR(VLOOKUP(A1994,'[1]CONSOLIDADO PREVIDENCIARIO'!$F$5:$H$1810,3,FALSE),"")</f>
        <v>0</v>
      </c>
      <c r="H1994" s="6" t="str">
        <f>IFERROR(VLOOKUP(A1994,'[1]CONSOLIDADO FINANCEIRO'!$F$5:$H$288,2,FALSE),"")</f>
        <v/>
      </c>
      <c r="I1994" s="6" t="str">
        <f>IFERROR(VLOOKUP(A1994,'[1]CONSOLIDADO FINANCEIRO'!$F$5:$H$288,3,FALSE),"")</f>
        <v/>
      </c>
      <c r="J1994" s="6">
        <f t="shared" si="62"/>
        <v>8361655.0899999999</v>
      </c>
      <c r="K1994" s="6">
        <f t="shared" si="63"/>
        <v>0</v>
      </c>
    </row>
    <row r="1995" spans="1:11" ht="12.75" customHeight="1" x14ac:dyDescent="0.25">
      <c r="A1995" s="1" t="s">
        <v>1997</v>
      </c>
      <c r="B1995" s="3" t="s">
        <v>2153</v>
      </c>
      <c r="C1995" s="3" t="s">
        <v>2182</v>
      </c>
      <c r="D1995" s="1" t="s">
        <v>8</v>
      </c>
      <c r="E1995" s="1" t="s">
        <v>5</v>
      </c>
      <c r="F1995" s="6" t="str">
        <f>IFERROR(VLOOKUP(A1995,'[1]CONSOLIDADO PREVIDENCIARIO'!$F$5:$H$1810,2,FALSE),"")</f>
        <v/>
      </c>
      <c r="G1995" s="6" t="str">
        <f>IFERROR(VLOOKUP(A1995,'[1]CONSOLIDADO PREVIDENCIARIO'!$F$5:$H$1810,3,FALSE),"")</f>
        <v/>
      </c>
      <c r="H1995" s="6" t="str">
        <f>IFERROR(VLOOKUP(A1995,'[1]CONSOLIDADO FINANCEIRO'!$F$5:$H$288,2,FALSE),"")</f>
        <v/>
      </c>
      <c r="I1995" s="6" t="str">
        <f>IFERROR(VLOOKUP(A1995,'[1]CONSOLIDADO FINANCEIRO'!$F$5:$H$288,3,FALSE),"")</f>
        <v/>
      </c>
      <c r="J1995" s="6">
        <f t="shared" si="62"/>
        <v>0</v>
      </c>
      <c r="K1995" s="6">
        <f t="shared" si="63"/>
        <v>0</v>
      </c>
    </row>
    <row r="1996" spans="1:11" ht="12.75" customHeight="1" x14ac:dyDescent="0.25">
      <c r="A1996" s="1" t="s">
        <v>1998</v>
      </c>
      <c r="B1996" s="3" t="s">
        <v>2163</v>
      </c>
      <c r="C1996" s="3" t="s">
        <v>2180</v>
      </c>
      <c r="D1996" s="1" t="s">
        <v>8</v>
      </c>
      <c r="E1996" s="1" t="s">
        <v>5</v>
      </c>
      <c r="F1996" s="6">
        <f>IFERROR(VLOOKUP(A1996,'[1]CONSOLIDADO PREVIDENCIARIO'!$F$5:$H$1810,2,FALSE),"")</f>
        <v>2099356.42</v>
      </c>
      <c r="G1996" s="6">
        <f>IFERROR(VLOOKUP(A1996,'[1]CONSOLIDADO PREVIDENCIARIO'!$F$5:$H$1810,3,FALSE),"")</f>
        <v>3689665.15</v>
      </c>
      <c r="H1996" s="6" t="str">
        <f>IFERROR(VLOOKUP(A1996,'[1]CONSOLIDADO FINANCEIRO'!$F$5:$H$288,2,FALSE),"")</f>
        <v/>
      </c>
      <c r="I1996" s="6" t="str">
        <f>IFERROR(VLOOKUP(A1996,'[1]CONSOLIDADO FINANCEIRO'!$F$5:$H$288,3,FALSE),"")</f>
        <v/>
      </c>
      <c r="J1996" s="6">
        <f t="shared" si="62"/>
        <v>2099356.42</v>
      </c>
      <c r="K1996" s="6">
        <f t="shared" si="63"/>
        <v>3689665.15</v>
      </c>
    </row>
    <row r="1997" spans="1:11" ht="12.75" customHeight="1" x14ac:dyDescent="0.25">
      <c r="A1997" s="1" t="s">
        <v>1999</v>
      </c>
      <c r="B1997" s="3" t="s">
        <v>2168</v>
      </c>
      <c r="C1997" s="3" t="s">
        <v>2182</v>
      </c>
      <c r="D1997" s="1" t="s">
        <v>89</v>
      </c>
      <c r="E1997" s="1" t="s">
        <v>5</v>
      </c>
      <c r="F1997" s="6">
        <f>IFERROR(VLOOKUP(A1997,'[1]CONSOLIDADO PREVIDENCIARIO'!$F$5:$H$1810,2,FALSE),"")</f>
        <v>274598037.60000002</v>
      </c>
      <c r="G1997" s="6">
        <f>IFERROR(VLOOKUP(A1997,'[1]CONSOLIDADO PREVIDENCIARIO'!$F$5:$H$1810,3,FALSE),"")</f>
        <v>462107433.39999998</v>
      </c>
      <c r="H1997" s="6" t="str">
        <f>IFERROR(VLOOKUP(A1997,'[1]CONSOLIDADO FINANCEIRO'!$F$5:$H$288,2,FALSE),"")</f>
        <v/>
      </c>
      <c r="I1997" s="6" t="str">
        <f>IFERROR(VLOOKUP(A1997,'[1]CONSOLIDADO FINANCEIRO'!$F$5:$H$288,3,FALSE),"")</f>
        <v/>
      </c>
      <c r="J1997" s="6">
        <f t="shared" si="62"/>
        <v>274598037.60000002</v>
      </c>
      <c r="K1997" s="6">
        <f t="shared" si="63"/>
        <v>462107433.39999998</v>
      </c>
    </row>
    <row r="1998" spans="1:11" ht="12.75" customHeight="1" x14ac:dyDescent="0.25">
      <c r="A1998" s="1" t="s">
        <v>2000</v>
      </c>
      <c r="B1998" s="3" t="s">
        <v>2170</v>
      </c>
      <c r="C1998" s="3" t="s">
        <v>2176</v>
      </c>
      <c r="D1998" s="1" t="s">
        <v>8</v>
      </c>
      <c r="E1998" s="1" t="s">
        <v>15</v>
      </c>
      <c r="F1998" s="6">
        <f>IFERROR(VLOOKUP(A1998,'[1]CONSOLIDADO PREVIDENCIARIO'!$F$5:$H$1810,2,FALSE),"")</f>
        <v>16081217.800000001</v>
      </c>
      <c r="G1998" s="6">
        <f>IFERROR(VLOOKUP(A1998,'[1]CONSOLIDADO PREVIDENCIARIO'!$F$5:$H$1810,3,FALSE),"")</f>
        <v>23547549.5</v>
      </c>
      <c r="H1998" s="6" t="str">
        <f>IFERROR(VLOOKUP(A1998,'[1]CONSOLIDADO FINANCEIRO'!$F$5:$H$288,2,FALSE),"")</f>
        <v/>
      </c>
      <c r="I1998" s="6" t="str">
        <f>IFERROR(VLOOKUP(A1998,'[1]CONSOLIDADO FINANCEIRO'!$F$5:$H$288,3,FALSE),"")</f>
        <v/>
      </c>
      <c r="J1998" s="6">
        <f t="shared" si="62"/>
        <v>16081217.800000001</v>
      </c>
      <c r="K1998" s="6">
        <f t="shared" si="63"/>
        <v>23547549.5</v>
      </c>
    </row>
    <row r="1999" spans="1:11" ht="12.75" customHeight="1" x14ac:dyDescent="0.25">
      <c r="A1999" s="1" t="s">
        <v>2001</v>
      </c>
      <c r="B1999" s="3" t="s">
        <v>2167</v>
      </c>
      <c r="C1999" s="3" t="s">
        <v>2182</v>
      </c>
      <c r="D1999" s="1" t="s">
        <v>4</v>
      </c>
      <c r="E1999" s="1" t="s">
        <v>15</v>
      </c>
      <c r="F1999" s="6" t="str">
        <f>IFERROR(VLOOKUP(A1999,'[1]CONSOLIDADO PREVIDENCIARIO'!$F$5:$H$1810,2,FALSE),"")</f>
        <v/>
      </c>
      <c r="G1999" s="6" t="str">
        <f>IFERROR(VLOOKUP(A1999,'[1]CONSOLIDADO PREVIDENCIARIO'!$F$5:$H$1810,3,FALSE),"")</f>
        <v/>
      </c>
      <c r="H1999" s="6">
        <f>IFERROR(VLOOKUP(A1999,'[1]CONSOLIDADO FINANCEIRO'!$F$5:$H$288,2,FALSE),"")</f>
        <v>470520.1</v>
      </c>
      <c r="I1999" s="6">
        <f>IFERROR(VLOOKUP(A1999,'[1]CONSOLIDADO FINANCEIRO'!$F$5:$H$288,3,FALSE),"")</f>
        <v>1534042.78</v>
      </c>
      <c r="J1999" s="6">
        <f t="shared" si="62"/>
        <v>470520.1</v>
      </c>
      <c r="K1999" s="6">
        <f t="shared" si="63"/>
        <v>1534042.78</v>
      </c>
    </row>
    <row r="2000" spans="1:11" ht="12.75" customHeight="1" x14ac:dyDescent="0.25">
      <c r="A2000" s="1" t="s">
        <v>2002</v>
      </c>
      <c r="B2000" s="3" t="s">
        <v>2169</v>
      </c>
      <c r="C2000" s="3" t="s">
        <v>2183</v>
      </c>
      <c r="D2000" s="1" t="s">
        <v>8</v>
      </c>
      <c r="E2000" s="1" t="s">
        <v>5</v>
      </c>
      <c r="F2000" s="6" t="str">
        <f>IFERROR(VLOOKUP(A2000,'[1]CONSOLIDADO PREVIDENCIARIO'!$F$5:$H$1810,2,FALSE),"")</f>
        <v/>
      </c>
      <c r="G2000" s="6" t="str">
        <f>IFERROR(VLOOKUP(A2000,'[1]CONSOLIDADO PREVIDENCIARIO'!$F$5:$H$1810,3,FALSE),"")</f>
        <v/>
      </c>
      <c r="H2000" s="6">
        <f>IFERROR(VLOOKUP(A2000,'[1]CONSOLIDADO FINANCEIRO'!$F$5:$H$288,2,FALSE),"")</f>
        <v>2659039.21</v>
      </c>
      <c r="I2000" s="6">
        <f>IFERROR(VLOOKUP(A2000,'[1]CONSOLIDADO FINANCEIRO'!$F$5:$H$288,3,FALSE),"")</f>
        <v>6803921.3099999996</v>
      </c>
      <c r="J2000" s="6">
        <f t="shared" si="62"/>
        <v>2659039.21</v>
      </c>
      <c r="K2000" s="6">
        <f t="shared" si="63"/>
        <v>6803921.3099999996</v>
      </c>
    </row>
    <row r="2001" spans="1:11" ht="12.75" customHeight="1" x14ac:dyDescent="0.25">
      <c r="A2001" s="1" t="s">
        <v>2003</v>
      </c>
      <c r="B2001" s="3" t="s">
        <v>2174</v>
      </c>
      <c r="C2001" s="3" t="s">
        <v>2183</v>
      </c>
      <c r="D2001" s="1" t="s">
        <v>4</v>
      </c>
      <c r="E2001" s="1" t="s">
        <v>15</v>
      </c>
      <c r="F2001" s="6" t="str">
        <f>IFERROR(VLOOKUP(A2001,'[1]CONSOLIDADO PREVIDENCIARIO'!$F$5:$H$1810,2,FALSE),"")</f>
        <v/>
      </c>
      <c r="G2001" s="6" t="str">
        <f>IFERROR(VLOOKUP(A2001,'[1]CONSOLIDADO PREVIDENCIARIO'!$F$5:$H$1810,3,FALSE),"")</f>
        <v/>
      </c>
      <c r="H2001" s="6" t="str">
        <f>IFERROR(VLOOKUP(A2001,'[1]CONSOLIDADO FINANCEIRO'!$F$5:$H$288,2,FALSE),"")</f>
        <v/>
      </c>
      <c r="I2001" s="6" t="str">
        <f>IFERROR(VLOOKUP(A2001,'[1]CONSOLIDADO FINANCEIRO'!$F$5:$H$288,3,FALSE),"")</f>
        <v/>
      </c>
      <c r="J2001" s="6">
        <f t="shared" si="62"/>
        <v>0</v>
      </c>
      <c r="K2001" s="6">
        <f t="shared" si="63"/>
        <v>0</v>
      </c>
    </row>
    <row r="2002" spans="1:11" ht="12.75" customHeight="1" x14ac:dyDescent="0.25">
      <c r="A2002" s="1" t="s">
        <v>2004</v>
      </c>
      <c r="B2002" s="3" t="s">
        <v>2167</v>
      </c>
      <c r="C2002" s="3" t="s">
        <v>2182</v>
      </c>
      <c r="D2002" s="1" t="s">
        <v>4</v>
      </c>
      <c r="E2002" s="1" t="s">
        <v>15</v>
      </c>
      <c r="F2002" s="6">
        <f>IFERROR(VLOOKUP(A2002,'[1]CONSOLIDADO PREVIDENCIARIO'!$F$5:$H$1810,2,FALSE),"")</f>
        <v>1142505.52</v>
      </c>
      <c r="G2002" s="6">
        <f>IFERROR(VLOOKUP(A2002,'[1]CONSOLIDADO PREVIDENCIARIO'!$F$5:$H$1810,3,FALSE),"")</f>
        <v>975946.61</v>
      </c>
      <c r="H2002" s="6" t="str">
        <f>IFERROR(VLOOKUP(A2002,'[1]CONSOLIDADO FINANCEIRO'!$F$5:$H$288,2,FALSE),"")</f>
        <v/>
      </c>
      <c r="I2002" s="6" t="str">
        <f>IFERROR(VLOOKUP(A2002,'[1]CONSOLIDADO FINANCEIRO'!$F$5:$H$288,3,FALSE),"")</f>
        <v/>
      </c>
      <c r="J2002" s="6">
        <f t="shared" si="62"/>
        <v>1142505.52</v>
      </c>
      <c r="K2002" s="6">
        <f t="shared" si="63"/>
        <v>975946.61</v>
      </c>
    </row>
    <row r="2003" spans="1:11" ht="12.75" customHeight="1" x14ac:dyDescent="0.25">
      <c r="A2003" s="1" t="s">
        <v>2005</v>
      </c>
      <c r="B2003" s="3" t="s">
        <v>2164</v>
      </c>
      <c r="C2003" s="3" t="s">
        <v>2180</v>
      </c>
      <c r="D2003" s="1" t="s">
        <v>4</v>
      </c>
      <c r="E2003" s="1" t="s">
        <v>5</v>
      </c>
      <c r="F2003" s="6">
        <f>IFERROR(VLOOKUP(A2003,'[1]CONSOLIDADO PREVIDENCIARIO'!$F$5:$H$1810,2,FALSE),"")</f>
        <v>1859067.71</v>
      </c>
      <c r="G2003" s="6">
        <f>IFERROR(VLOOKUP(A2003,'[1]CONSOLIDADO PREVIDENCIARIO'!$F$5:$H$1810,3,FALSE),"")</f>
        <v>3247908.67</v>
      </c>
      <c r="H2003" s="6" t="str">
        <f>IFERROR(VLOOKUP(A2003,'[1]CONSOLIDADO FINANCEIRO'!$F$5:$H$288,2,FALSE),"")</f>
        <v/>
      </c>
      <c r="I2003" s="6" t="str">
        <f>IFERROR(VLOOKUP(A2003,'[1]CONSOLIDADO FINANCEIRO'!$F$5:$H$288,3,FALSE),"")</f>
        <v/>
      </c>
      <c r="J2003" s="6">
        <f t="shared" si="62"/>
        <v>1859067.71</v>
      </c>
      <c r="K2003" s="6">
        <f t="shared" si="63"/>
        <v>3247908.67</v>
      </c>
    </row>
    <row r="2004" spans="1:11" ht="12.75" customHeight="1" x14ac:dyDescent="0.25">
      <c r="A2004" s="1" t="s">
        <v>2006</v>
      </c>
      <c r="B2004" s="3" t="s">
        <v>2169</v>
      </c>
      <c r="C2004" s="3" t="s">
        <v>2183</v>
      </c>
      <c r="D2004" s="1" t="s">
        <v>8</v>
      </c>
      <c r="E2004" s="1" t="s">
        <v>15</v>
      </c>
      <c r="F2004" s="6">
        <f>IFERROR(VLOOKUP(A2004,'[1]CONSOLIDADO PREVIDENCIARIO'!$F$5:$H$1810,2,FALSE),"")</f>
        <v>3681160.21</v>
      </c>
      <c r="G2004" s="6">
        <f>IFERROR(VLOOKUP(A2004,'[1]CONSOLIDADO PREVIDENCIARIO'!$F$5:$H$1810,3,FALSE),"")</f>
        <v>4616627.3899999997</v>
      </c>
      <c r="H2004" s="6" t="str">
        <f>IFERROR(VLOOKUP(A2004,'[1]CONSOLIDADO FINANCEIRO'!$F$5:$H$288,2,FALSE),"")</f>
        <v/>
      </c>
      <c r="I2004" s="6" t="str">
        <f>IFERROR(VLOOKUP(A2004,'[1]CONSOLIDADO FINANCEIRO'!$F$5:$H$288,3,FALSE),"")</f>
        <v/>
      </c>
      <c r="J2004" s="6">
        <f t="shared" si="62"/>
        <v>3681160.21</v>
      </c>
      <c r="K2004" s="6">
        <f t="shared" si="63"/>
        <v>4616627.3899999997</v>
      </c>
    </row>
    <row r="2005" spans="1:11" ht="12.75" customHeight="1" x14ac:dyDescent="0.25">
      <c r="A2005" s="1" t="s">
        <v>2007</v>
      </c>
      <c r="B2005" s="3" t="s">
        <v>2169</v>
      </c>
      <c r="C2005" s="3" t="s">
        <v>2183</v>
      </c>
      <c r="D2005" s="1" t="s">
        <v>8</v>
      </c>
      <c r="E2005" s="1" t="s">
        <v>15</v>
      </c>
      <c r="F2005" s="6" t="str">
        <f>IFERROR(VLOOKUP(A2005,'[1]CONSOLIDADO PREVIDENCIARIO'!$F$5:$H$1810,2,FALSE),"")</f>
        <v/>
      </c>
      <c r="G2005" s="6" t="str">
        <f>IFERROR(VLOOKUP(A2005,'[1]CONSOLIDADO PREVIDENCIARIO'!$F$5:$H$1810,3,FALSE),"")</f>
        <v/>
      </c>
      <c r="H2005" s="6" t="str">
        <f>IFERROR(VLOOKUP(A2005,'[1]CONSOLIDADO FINANCEIRO'!$F$5:$H$288,2,FALSE),"")</f>
        <v/>
      </c>
      <c r="I2005" s="6" t="str">
        <f>IFERROR(VLOOKUP(A2005,'[1]CONSOLIDADO FINANCEIRO'!$F$5:$H$288,3,FALSE),"")</f>
        <v/>
      </c>
      <c r="J2005" s="6">
        <f t="shared" si="62"/>
        <v>0</v>
      </c>
      <c r="K2005" s="6">
        <f t="shared" si="63"/>
        <v>0</v>
      </c>
    </row>
    <row r="2006" spans="1:11" ht="12.75" customHeight="1" x14ac:dyDescent="0.25">
      <c r="A2006" s="1" t="s">
        <v>2008</v>
      </c>
      <c r="B2006" s="3" t="s">
        <v>2177</v>
      </c>
      <c r="C2006" s="3" t="s">
        <v>2176</v>
      </c>
      <c r="D2006" s="1" t="s">
        <v>4</v>
      </c>
      <c r="E2006" s="1" t="s">
        <v>5</v>
      </c>
      <c r="F2006" s="6">
        <f>IFERROR(VLOOKUP(A2006,'[1]CONSOLIDADO PREVIDENCIARIO'!$F$5:$H$1810,2,FALSE),"")</f>
        <v>1416853.64</v>
      </c>
      <c r="G2006" s="6">
        <f>IFERROR(VLOOKUP(A2006,'[1]CONSOLIDADO PREVIDENCIARIO'!$F$5:$H$1810,3,FALSE),"")</f>
        <v>2274459.2400000002</v>
      </c>
      <c r="H2006" s="6" t="str">
        <f>IFERROR(VLOOKUP(A2006,'[1]CONSOLIDADO FINANCEIRO'!$F$5:$H$288,2,FALSE),"")</f>
        <v/>
      </c>
      <c r="I2006" s="6" t="str">
        <f>IFERROR(VLOOKUP(A2006,'[1]CONSOLIDADO FINANCEIRO'!$F$5:$H$288,3,FALSE),"")</f>
        <v/>
      </c>
      <c r="J2006" s="6">
        <f t="shared" si="62"/>
        <v>1416853.64</v>
      </c>
      <c r="K2006" s="6">
        <f t="shared" si="63"/>
        <v>2274459.2400000002</v>
      </c>
    </row>
    <row r="2007" spans="1:11" ht="12.75" customHeight="1" x14ac:dyDescent="0.25">
      <c r="A2007" s="1" t="s">
        <v>2009</v>
      </c>
      <c r="B2007" s="3" t="s">
        <v>2174</v>
      </c>
      <c r="C2007" s="3" t="s">
        <v>2183</v>
      </c>
      <c r="D2007" s="1" t="s">
        <v>8</v>
      </c>
      <c r="E2007" s="1" t="s">
        <v>5</v>
      </c>
      <c r="F2007" s="6">
        <f>IFERROR(VLOOKUP(A2007,'[1]CONSOLIDADO PREVIDENCIARIO'!$F$5:$H$1810,2,FALSE),"")</f>
        <v>13236808.76</v>
      </c>
      <c r="G2007" s="6">
        <f>IFERROR(VLOOKUP(A2007,'[1]CONSOLIDADO PREVIDENCIARIO'!$F$5:$H$1810,3,FALSE),"")</f>
        <v>0</v>
      </c>
      <c r="H2007" s="6" t="str">
        <f>IFERROR(VLOOKUP(A2007,'[1]CONSOLIDADO FINANCEIRO'!$F$5:$H$288,2,FALSE),"")</f>
        <v/>
      </c>
      <c r="I2007" s="6" t="str">
        <f>IFERROR(VLOOKUP(A2007,'[1]CONSOLIDADO FINANCEIRO'!$F$5:$H$288,3,FALSE),"")</f>
        <v/>
      </c>
      <c r="J2007" s="6">
        <f t="shared" si="62"/>
        <v>13236808.76</v>
      </c>
      <c r="K2007" s="6">
        <f t="shared" si="63"/>
        <v>0</v>
      </c>
    </row>
    <row r="2008" spans="1:11" ht="12.75" customHeight="1" x14ac:dyDescent="0.25">
      <c r="A2008" s="1" t="s">
        <v>2010</v>
      </c>
      <c r="B2008" s="3" t="s">
        <v>2172</v>
      </c>
      <c r="C2008" s="3" t="s">
        <v>2181</v>
      </c>
      <c r="D2008" s="1" t="s">
        <v>4</v>
      </c>
      <c r="E2008" s="1" t="s">
        <v>5</v>
      </c>
      <c r="F2008" s="6">
        <f>IFERROR(VLOOKUP(A2008,'[1]CONSOLIDADO PREVIDENCIARIO'!$F$5:$H$1810,2,FALSE),"")</f>
        <v>1395835.69</v>
      </c>
      <c r="G2008" s="6">
        <f>IFERROR(VLOOKUP(A2008,'[1]CONSOLIDADO PREVIDENCIARIO'!$F$5:$H$1810,3,FALSE),"")</f>
        <v>3023521.63</v>
      </c>
      <c r="H2008" s="6" t="str">
        <f>IFERROR(VLOOKUP(A2008,'[1]CONSOLIDADO FINANCEIRO'!$F$5:$H$288,2,FALSE),"")</f>
        <v/>
      </c>
      <c r="I2008" s="6" t="str">
        <f>IFERROR(VLOOKUP(A2008,'[1]CONSOLIDADO FINANCEIRO'!$F$5:$H$288,3,FALSE),"")</f>
        <v/>
      </c>
      <c r="J2008" s="6">
        <f t="shared" si="62"/>
        <v>1395835.69</v>
      </c>
      <c r="K2008" s="6">
        <f t="shared" si="63"/>
        <v>3023521.63</v>
      </c>
    </row>
    <row r="2009" spans="1:11" ht="12.75" customHeight="1" x14ac:dyDescent="0.25">
      <c r="A2009" s="1" t="s">
        <v>2011</v>
      </c>
      <c r="B2009" s="3" t="s">
        <v>2169</v>
      </c>
      <c r="C2009" s="3" t="s">
        <v>2183</v>
      </c>
      <c r="D2009" s="1" t="s">
        <v>4</v>
      </c>
      <c r="E2009" s="1" t="s">
        <v>5</v>
      </c>
      <c r="F2009" s="6">
        <f>IFERROR(VLOOKUP(A2009,'[1]CONSOLIDADO PREVIDENCIARIO'!$F$5:$H$1810,2,FALSE),"")</f>
        <v>10550891.98</v>
      </c>
      <c r="G2009" s="6">
        <f>IFERROR(VLOOKUP(A2009,'[1]CONSOLIDADO PREVIDENCIARIO'!$F$5:$H$1810,3,FALSE),"")</f>
        <v>0</v>
      </c>
      <c r="H2009" s="6" t="str">
        <f>IFERROR(VLOOKUP(A2009,'[1]CONSOLIDADO FINANCEIRO'!$F$5:$H$288,2,FALSE),"")</f>
        <v/>
      </c>
      <c r="I2009" s="6" t="str">
        <f>IFERROR(VLOOKUP(A2009,'[1]CONSOLIDADO FINANCEIRO'!$F$5:$H$288,3,FALSE),"")</f>
        <v/>
      </c>
      <c r="J2009" s="6">
        <f t="shared" si="62"/>
        <v>10550891.98</v>
      </c>
      <c r="K2009" s="6">
        <f t="shared" si="63"/>
        <v>0</v>
      </c>
    </row>
    <row r="2010" spans="1:11" ht="12.75" customHeight="1" x14ac:dyDescent="0.25">
      <c r="A2010" s="1" t="s">
        <v>2012</v>
      </c>
      <c r="B2010" s="3" t="s">
        <v>2175</v>
      </c>
      <c r="C2010" s="3" t="s">
        <v>2183</v>
      </c>
      <c r="D2010" s="1" t="s">
        <v>8</v>
      </c>
      <c r="E2010" s="1" t="s">
        <v>5</v>
      </c>
      <c r="F2010" s="6">
        <f>IFERROR(VLOOKUP(A2010,'[1]CONSOLIDADO PREVIDENCIARIO'!$F$5:$H$1810,2,FALSE),"")</f>
        <v>0</v>
      </c>
      <c r="G2010" s="6">
        <f>IFERROR(VLOOKUP(A2010,'[1]CONSOLIDADO PREVIDENCIARIO'!$F$5:$H$1810,3,FALSE),"")</f>
        <v>10971991.039999999</v>
      </c>
      <c r="H2010" s="6" t="str">
        <f>IFERROR(VLOOKUP(A2010,'[1]CONSOLIDADO FINANCEIRO'!$F$5:$H$288,2,FALSE),"")</f>
        <v/>
      </c>
      <c r="I2010" s="6" t="str">
        <f>IFERROR(VLOOKUP(A2010,'[1]CONSOLIDADO FINANCEIRO'!$F$5:$H$288,3,FALSE),"")</f>
        <v/>
      </c>
      <c r="J2010" s="6">
        <f t="shared" si="62"/>
        <v>0</v>
      </c>
      <c r="K2010" s="6">
        <f t="shared" si="63"/>
        <v>10971991.039999999</v>
      </c>
    </row>
    <row r="2011" spans="1:11" ht="12.75" customHeight="1" x14ac:dyDescent="0.25">
      <c r="A2011" s="1" t="s">
        <v>2013</v>
      </c>
      <c r="B2011" s="3" t="s">
        <v>2169</v>
      </c>
      <c r="C2011" s="3" t="s">
        <v>2183</v>
      </c>
      <c r="D2011" s="1" t="s">
        <v>8</v>
      </c>
      <c r="E2011" s="1" t="s">
        <v>5</v>
      </c>
      <c r="F2011" s="6">
        <f>IFERROR(VLOOKUP(A2011,'[1]CONSOLIDADO PREVIDENCIARIO'!$F$5:$H$1810,2,FALSE),"")</f>
        <v>3816014.94</v>
      </c>
      <c r="G2011" s="6">
        <f>IFERROR(VLOOKUP(A2011,'[1]CONSOLIDADO PREVIDENCIARIO'!$F$5:$H$1810,3,FALSE),"")</f>
        <v>3274190.04</v>
      </c>
      <c r="H2011" s="6" t="str">
        <f>IFERROR(VLOOKUP(A2011,'[1]CONSOLIDADO FINANCEIRO'!$F$5:$H$288,2,FALSE),"")</f>
        <v/>
      </c>
      <c r="I2011" s="6" t="str">
        <f>IFERROR(VLOOKUP(A2011,'[1]CONSOLIDADO FINANCEIRO'!$F$5:$H$288,3,FALSE),"")</f>
        <v/>
      </c>
      <c r="J2011" s="6">
        <f t="shared" si="62"/>
        <v>3816014.94</v>
      </c>
      <c r="K2011" s="6">
        <f t="shared" si="63"/>
        <v>3274190.04</v>
      </c>
    </row>
    <row r="2012" spans="1:11" ht="12.75" customHeight="1" x14ac:dyDescent="0.25">
      <c r="A2012" s="1" t="s">
        <v>2014</v>
      </c>
      <c r="B2012" s="3" t="s">
        <v>2167</v>
      </c>
      <c r="C2012" s="3" t="s">
        <v>2182</v>
      </c>
      <c r="D2012" s="1" t="s">
        <v>8</v>
      </c>
      <c r="E2012" s="1" t="s">
        <v>15</v>
      </c>
      <c r="F2012" s="6" t="str">
        <f>IFERROR(VLOOKUP(A2012,'[1]CONSOLIDADO PREVIDENCIARIO'!$F$5:$H$1810,2,FALSE),"")</f>
        <v/>
      </c>
      <c r="G2012" s="6" t="str">
        <f>IFERROR(VLOOKUP(A2012,'[1]CONSOLIDADO PREVIDENCIARIO'!$F$5:$H$1810,3,FALSE),"")</f>
        <v/>
      </c>
      <c r="H2012" s="6">
        <f>IFERROR(VLOOKUP(A2012,'[1]CONSOLIDADO FINANCEIRO'!$F$5:$H$288,2,FALSE),"")</f>
        <v>4510480.88</v>
      </c>
      <c r="I2012" s="6">
        <f>IFERROR(VLOOKUP(A2012,'[1]CONSOLIDADO FINANCEIRO'!$F$5:$H$288,3,FALSE),"")</f>
        <v>6558344.6500000004</v>
      </c>
      <c r="J2012" s="6">
        <f t="shared" si="62"/>
        <v>4510480.88</v>
      </c>
      <c r="K2012" s="6">
        <f t="shared" si="63"/>
        <v>6558344.6500000004</v>
      </c>
    </row>
    <row r="2013" spans="1:11" ht="12.75" customHeight="1" x14ac:dyDescent="0.25">
      <c r="A2013" s="1" t="s">
        <v>2015</v>
      </c>
      <c r="B2013" s="3" t="s">
        <v>2161</v>
      </c>
      <c r="C2013" s="3" t="s">
        <v>2182</v>
      </c>
      <c r="D2013" s="1" t="s">
        <v>8</v>
      </c>
      <c r="E2013" s="1" t="s">
        <v>5</v>
      </c>
      <c r="F2013" s="6" t="str">
        <f>IFERROR(VLOOKUP(A2013,'[1]CONSOLIDADO PREVIDENCIARIO'!$F$5:$H$1810,2,FALSE),"")</f>
        <v/>
      </c>
      <c r="G2013" s="6" t="str">
        <f>IFERROR(VLOOKUP(A2013,'[1]CONSOLIDADO PREVIDENCIARIO'!$F$5:$H$1810,3,FALSE),"")</f>
        <v/>
      </c>
      <c r="H2013" s="6">
        <f>IFERROR(VLOOKUP(A2013,'[1]CONSOLIDADO FINANCEIRO'!$F$5:$H$288,2,FALSE),"")</f>
        <v>2866508.76</v>
      </c>
      <c r="I2013" s="6">
        <f>IFERROR(VLOOKUP(A2013,'[1]CONSOLIDADO FINANCEIRO'!$F$5:$H$288,3,FALSE),"")</f>
        <v>5701999.9500000002</v>
      </c>
      <c r="J2013" s="6">
        <f t="shared" si="62"/>
        <v>2866508.76</v>
      </c>
      <c r="K2013" s="6">
        <f t="shared" si="63"/>
        <v>5701999.9500000002</v>
      </c>
    </row>
    <row r="2014" spans="1:11" ht="12.75" customHeight="1" x14ac:dyDescent="0.25">
      <c r="A2014" s="1" t="s">
        <v>2016</v>
      </c>
      <c r="B2014" s="3" t="s">
        <v>2175</v>
      </c>
      <c r="C2014" s="3" t="s">
        <v>2183</v>
      </c>
      <c r="D2014" s="1" t="s">
        <v>8</v>
      </c>
      <c r="E2014" s="1" t="s">
        <v>15</v>
      </c>
      <c r="F2014" s="6">
        <f>IFERROR(VLOOKUP(A2014,'[1]CONSOLIDADO PREVIDENCIARIO'!$F$5:$H$1810,2,FALSE),"")</f>
        <v>5762723.1699999999</v>
      </c>
      <c r="G2014" s="6">
        <f>IFERROR(VLOOKUP(A2014,'[1]CONSOLIDADO PREVIDENCIARIO'!$F$5:$H$1810,3,FALSE),"")</f>
        <v>7553813.25</v>
      </c>
      <c r="H2014" s="6" t="str">
        <f>IFERROR(VLOOKUP(A2014,'[1]CONSOLIDADO FINANCEIRO'!$F$5:$H$288,2,FALSE),"")</f>
        <v/>
      </c>
      <c r="I2014" s="6" t="str">
        <f>IFERROR(VLOOKUP(A2014,'[1]CONSOLIDADO FINANCEIRO'!$F$5:$H$288,3,FALSE),"")</f>
        <v/>
      </c>
      <c r="J2014" s="6">
        <f t="shared" si="62"/>
        <v>5762723.1699999999</v>
      </c>
      <c r="K2014" s="6">
        <f t="shared" si="63"/>
        <v>7553813.25</v>
      </c>
    </row>
    <row r="2015" spans="1:11" ht="12.75" customHeight="1" x14ac:dyDescent="0.25">
      <c r="A2015" s="1" t="s">
        <v>2017</v>
      </c>
      <c r="B2015" s="3" t="s">
        <v>2175</v>
      </c>
      <c r="C2015" s="3" t="s">
        <v>2183</v>
      </c>
      <c r="D2015" s="1" t="s">
        <v>4</v>
      </c>
      <c r="E2015" s="1" t="s">
        <v>5</v>
      </c>
      <c r="F2015" s="6">
        <f>IFERROR(VLOOKUP(A2015,'[1]CONSOLIDADO PREVIDENCIARIO'!$F$5:$H$1810,2,FALSE),"")</f>
        <v>1235294.54</v>
      </c>
      <c r="G2015" s="6">
        <f>IFERROR(VLOOKUP(A2015,'[1]CONSOLIDADO PREVIDENCIARIO'!$F$5:$H$1810,3,FALSE),"")</f>
        <v>0</v>
      </c>
      <c r="H2015" s="6" t="str">
        <f>IFERROR(VLOOKUP(A2015,'[1]CONSOLIDADO FINANCEIRO'!$F$5:$H$288,2,FALSE),"")</f>
        <v/>
      </c>
      <c r="I2015" s="6" t="str">
        <f>IFERROR(VLOOKUP(A2015,'[1]CONSOLIDADO FINANCEIRO'!$F$5:$H$288,3,FALSE),"")</f>
        <v/>
      </c>
      <c r="J2015" s="6">
        <f t="shared" si="62"/>
        <v>1235294.54</v>
      </c>
      <c r="K2015" s="6">
        <f t="shared" si="63"/>
        <v>0</v>
      </c>
    </row>
    <row r="2016" spans="1:11" ht="12.75" customHeight="1" x14ac:dyDescent="0.25">
      <c r="A2016" s="1" t="s">
        <v>2018</v>
      </c>
      <c r="B2016" s="3" t="s">
        <v>2161</v>
      </c>
      <c r="C2016" s="3" t="s">
        <v>2182</v>
      </c>
      <c r="D2016" s="1" t="s">
        <v>8</v>
      </c>
      <c r="E2016" s="1" t="s">
        <v>5</v>
      </c>
      <c r="F2016" s="6">
        <f>IFERROR(VLOOKUP(A2016,'[1]CONSOLIDADO PREVIDENCIARIO'!$F$5:$H$1810,2,FALSE),"")</f>
        <v>19725752.690000001</v>
      </c>
      <c r="G2016" s="6">
        <f>IFERROR(VLOOKUP(A2016,'[1]CONSOLIDADO PREVIDENCIARIO'!$F$5:$H$1810,3,FALSE),"")</f>
        <v>20196644.390000001</v>
      </c>
      <c r="H2016" s="6" t="str">
        <f>IFERROR(VLOOKUP(A2016,'[1]CONSOLIDADO FINANCEIRO'!$F$5:$H$288,2,FALSE),"")</f>
        <v/>
      </c>
      <c r="I2016" s="6" t="str">
        <f>IFERROR(VLOOKUP(A2016,'[1]CONSOLIDADO FINANCEIRO'!$F$5:$H$288,3,FALSE),"")</f>
        <v/>
      </c>
      <c r="J2016" s="6">
        <f t="shared" si="62"/>
        <v>19725752.690000001</v>
      </c>
      <c r="K2016" s="6">
        <f t="shared" si="63"/>
        <v>20196644.390000001</v>
      </c>
    </row>
    <row r="2017" spans="1:11" ht="12.75" customHeight="1" x14ac:dyDescent="0.25">
      <c r="A2017" s="1" t="s">
        <v>2019</v>
      </c>
      <c r="B2017" s="3" t="s">
        <v>2162</v>
      </c>
      <c r="C2017" s="3" t="s">
        <v>2176</v>
      </c>
      <c r="D2017" s="1" t="s">
        <v>4</v>
      </c>
      <c r="E2017" s="1" t="s">
        <v>15</v>
      </c>
      <c r="F2017" s="6" t="str">
        <f>IFERROR(VLOOKUP(A2017,'[1]CONSOLIDADO PREVIDENCIARIO'!$F$5:$H$1810,2,FALSE),"")</f>
        <v/>
      </c>
      <c r="G2017" s="6" t="str">
        <f>IFERROR(VLOOKUP(A2017,'[1]CONSOLIDADO PREVIDENCIARIO'!$F$5:$H$1810,3,FALSE),"")</f>
        <v/>
      </c>
      <c r="H2017" s="6" t="str">
        <f>IFERROR(VLOOKUP(A2017,'[1]CONSOLIDADO FINANCEIRO'!$F$5:$H$288,2,FALSE),"")</f>
        <v/>
      </c>
      <c r="I2017" s="6" t="str">
        <f>IFERROR(VLOOKUP(A2017,'[1]CONSOLIDADO FINANCEIRO'!$F$5:$H$288,3,FALSE),"")</f>
        <v/>
      </c>
      <c r="J2017" s="6">
        <f t="shared" si="62"/>
        <v>0</v>
      </c>
      <c r="K2017" s="6">
        <f t="shared" si="63"/>
        <v>0</v>
      </c>
    </row>
    <row r="2018" spans="1:11" ht="12.75" customHeight="1" x14ac:dyDescent="0.25">
      <c r="A2018" s="1" t="s">
        <v>2020</v>
      </c>
      <c r="B2018" s="3" t="s">
        <v>2169</v>
      </c>
      <c r="C2018" s="3" t="s">
        <v>2183</v>
      </c>
      <c r="D2018" s="1" t="s">
        <v>8</v>
      </c>
      <c r="E2018" s="1" t="s">
        <v>15</v>
      </c>
      <c r="F2018" s="6">
        <f>IFERROR(VLOOKUP(A2018,'[1]CONSOLIDADO PREVIDENCIARIO'!$F$5:$H$1810,2,FALSE),"")</f>
        <v>26904254.260000002</v>
      </c>
      <c r="G2018" s="6">
        <f>IFERROR(VLOOKUP(A2018,'[1]CONSOLIDADO PREVIDENCIARIO'!$F$5:$H$1810,3,FALSE),"")</f>
        <v>38266096.469999999</v>
      </c>
      <c r="H2018" s="6" t="str">
        <f>IFERROR(VLOOKUP(A2018,'[1]CONSOLIDADO FINANCEIRO'!$F$5:$H$288,2,FALSE),"")</f>
        <v/>
      </c>
      <c r="I2018" s="6" t="str">
        <f>IFERROR(VLOOKUP(A2018,'[1]CONSOLIDADO FINANCEIRO'!$F$5:$H$288,3,FALSE),"")</f>
        <v/>
      </c>
      <c r="J2018" s="6">
        <f t="shared" si="62"/>
        <v>26904254.260000002</v>
      </c>
      <c r="K2018" s="6">
        <f t="shared" si="63"/>
        <v>38266096.469999999</v>
      </c>
    </row>
    <row r="2019" spans="1:11" ht="12.75" customHeight="1" x14ac:dyDescent="0.25">
      <c r="A2019" s="1" t="s">
        <v>2021</v>
      </c>
      <c r="B2019" s="3" t="s">
        <v>2176</v>
      </c>
      <c r="C2019" s="3" t="s">
        <v>2182</v>
      </c>
      <c r="D2019" s="1" t="s">
        <v>4</v>
      </c>
      <c r="E2019" s="1" t="s">
        <v>5</v>
      </c>
      <c r="F2019" s="6">
        <f>IFERROR(VLOOKUP(A2019,'[1]CONSOLIDADO PREVIDENCIARIO'!$F$5:$H$1810,2,FALSE),"")</f>
        <v>1682128.38</v>
      </c>
      <c r="G2019" s="6">
        <f>IFERROR(VLOOKUP(A2019,'[1]CONSOLIDADO PREVIDENCIARIO'!$F$5:$H$1810,3,FALSE),"")</f>
        <v>4828661.0999999996</v>
      </c>
      <c r="H2019" s="6" t="str">
        <f>IFERROR(VLOOKUP(A2019,'[1]CONSOLIDADO FINANCEIRO'!$F$5:$H$288,2,FALSE),"")</f>
        <v/>
      </c>
      <c r="I2019" s="6" t="str">
        <f>IFERROR(VLOOKUP(A2019,'[1]CONSOLIDADO FINANCEIRO'!$F$5:$H$288,3,FALSE),"")</f>
        <v/>
      </c>
      <c r="J2019" s="6">
        <f t="shared" si="62"/>
        <v>1682128.38</v>
      </c>
      <c r="K2019" s="6">
        <f t="shared" si="63"/>
        <v>4828661.0999999996</v>
      </c>
    </row>
    <row r="2020" spans="1:11" ht="12.75" customHeight="1" x14ac:dyDescent="0.25">
      <c r="A2020" s="1" t="s">
        <v>2022</v>
      </c>
      <c r="B2020" s="3" t="s">
        <v>2164</v>
      </c>
      <c r="C2020" s="3" t="s">
        <v>2180</v>
      </c>
      <c r="D2020" s="1" t="s">
        <v>4</v>
      </c>
      <c r="E2020" s="1" t="s">
        <v>15</v>
      </c>
      <c r="F2020" s="6" t="str">
        <f>IFERROR(VLOOKUP(A2020,'[1]CONSOLIDADO PREVIDENCIARIO'!$F$5:$H$1810,2,FALSE),"")</f>
        <v/>
      </c>
      <c r="G2020" s="6" t="str">
        <f>IFERROR(VLOOKUP(A2020,'[1]CONSOLIDADO PREVIDENCIARIO'!$F$5:$H$1810,3,FALSE),"")</f>
        <v/>
      </c>
      <c r="H2020" s="6" t="str">
        <f>IFERROR(VLOOKUP(A2020,'[1]CONSOLIDADO FINANCEIRO'!$F$5:$H$288,2,FALSE),"")</f>
        <v/>
      </c>
      <c r="I2020" s="6" t="str">
        <f>IFERROR(VLOOKUP(A2020,'[1]CONSOLIDADO FINANCEIRO'!$F$5:$H$288,3,FALSE),"")</f>
        <v/>
      </c>
      <c r="J2020" s="6">
        <f t="shared" si="62"/>
        <v>0</v>
      </c>
      <c r="K2020" s="6">
        <f t="shared" si="63"/>
        <v>0</v>
      </c>
    </row>
    <row r="2021" spans="1:11" ht="12.75" customHeight="1" x14ac:dyDescent="0.25">
      <c r="A2021" s="1" t="s">
        <v>2023</v>
      </c>
      <c r="B2021" s="3" t="s">
        <v>2174</v>
      </c>
      <c r="C2021" s="3" t="s">
        <v>2183</v>
      </c>
      <c r="D2021" s="1" t="s">
        <v>4</v>
      </c>
      <c r="E2021" s="1" t="s">
        <v>5</v>
      </c>
      <c r="F2021" s="6">
        <f>IFERROR(VLOOKUP(A2021,'[1]CONSOLIDADO PREVIDENCIARIO'!$F$5:$H$1810,2,FALSE),"")</f>
        <v>618525.93999999994</v>
      </c>
      <c r="G2021" s="6">
        <f>IFERROR(VLOOKUP(A2021,'[1]CONSOLIDADO PREVIDENCIARIO'!$F$5:$H$1810,3,FALSE),"")</f>
        <v>0</v>
      </c>
      <c r="H2021" s="6" t="str">
        <f>IFERROR(VLOOKUP(A2021,'[1]CONSOLIDADO FINANCEIRO'!$F$5:$H$288,2,FALSE),"")</f>
        <v/>
      </c>
      <c r="I2021" s="6" t="str">
        <f>IFERROR(VLOOKUP(A2021,'[1]CONSOLIDADO FINANCEIRO'!$F$5:$H$288,3,FALSE),"")</f>
        <v/>
      </c>
      <c r="J2021" s="6">
        <f t="shared" si="62"/>
        <v>618525.93999999994</v>
      </c>
      <c r="K2021" s="6">
        <f t="shared" si="63"/>
        <v>0</v>
      </c>
    </row>
    <row r="2022" spans="1:11" ht="12.75" customHeight="1" x14ac:dyDescent="0.25">
      <c r="A2022" s="1" t="s">
        <v>2024</v>
      </c>
      <c r="B2022" s="3" t="s">
        <v>2174</v>
      </c>
      <c r="C2022" s="3" t="s">
        <v>2183</v>
      </c>
      <c r="D2022" s="1" t="s">
        <v>8</v>
      </c>
      <c r="E2022" s="1" t="s">
        <v>15</v>
      </c>
      <c r="F2022" s="6" t="str">
        <f>IFERROR(VLOOKUP(A2022,'[1]CONSOLIDADO PREVIDENCIARIO'!$F$5:$H$1810,2,FALSE),"")</f>
        <v/>
      </c>
      <c r="G2022" s="6" t="str">
        <f>IFERROR(VLOOKUP(A2022,'[1]CONSOLIDADO PREVIDENCIARIO'!$F$5:$H$1810,3,FALSE),"")</f>
        <v/>
      </c>
      <c r="H2022" s="6" t="str">
        <f>IFERROR(VLOOKUP(A2022,'[1]CONSOLIDADO FINANCEIRO'!$F$5:$H$288,2,FALSE),"")</f>
        <v/>
      </c>
      <c r="I2022" s="6" t="str">
        <f>IFERROR(VLOOKUP(A2022,'[1]CONSOLIDADO FINANCEIRO'!$F$5:$H$288,3,FALSE),"")</f>
        <v/>
      </c>
      <c r="J2022" s="6">
        <f t="shared" si="62"/>
        <v>0</v>
      </c>
      <c r="K2022" s="6">
        <f t="shared" si="63"/>
        <v>0</v>
      </c>
    </row>
    <row r="2023" spans="1:11" ht="12.75" customHeight="1" x14ac:dyDescent="0.25">
      <c r="A2023" s="1" t="s">
        <v>2025</v>
      </c>
      <c r="B2023" s="3" t="s">
        <v>2167</v>
      </c>
      <c r="C2023" s="3" t="s">
        <v>2182</v>
      </c>
      <c r="D2023" s="1" t="s">
        <v>4</v>
      </c>
      <c r="E2023" s="1" t="s">
        <v>15</v>
      </c>
      <c r="F2023" s="6">
        <f>IFERROR(VLOOKUP(A2023,'[1]CONSOLIDADO PREVIDENCIARIO'!$F$5:$H$1810,2,FALSE),"")</f>
        <v>1101460.44</v>
      </c>
      <c r="G2023" s="6">
        <f>IFERROR(VLOOKUP(A2023,'[1]CONSOLIDADO PREVIDENCIARIO'!$F$5:$H$1810,3,FALSE),"")</f>
        <v>4269979.4400000004</v>
      </c>
      <c r="H2023" s="6" t="str">
        <f>IFERROR(VLOOKUP(A2023,'[1]CONSOLIDADO FINANCEIRO'!$F$5:$H$288,2,FALSE),"")</f>
        <v/>
      </c>
      <c r="I2023" s="6" t="str">
        <f>IFERROR(VLOOKUP(A2023,'[1]CONSOLIDADO FINANCEIRO'!$F$5:$H$288,3,FALSE),"")</f>
        <v/>
      </c>
      <c r="J2023" s="6">
        <f t="shared" si="62"/>
        <v>1101460.44</v>
      </c>
      <c r="K2023" s="6">
        <f t="shared" si="63"/>
        <v>4269979.4400000004</v>
      </c>
    </row>
    <row r="2024" spans="1:11" ht="12.75" customHeight="1" x14ac:dyDescent="0.25">
      <c r="A2024" s="1" t="s">
        <v>2026</v>
      </c>
      <c r="B2024" s="3" t="s">
        <v>2170</v>
      </c>
      <c r="C2024" s="3" t="s">
        <v>2176</v>
      </c>
      <c r="D2024" s="1" t="s">
        <v>8</v>
      </c>
      <c r="E2024" s="1" t="s">
        <v>15</v>
      </c>
      <c r="F2024" s="6">
        <f>IFERROR(VLOOKUP(A2024,'[1]CONSOLIDADO PREVIDENCIARIO'!$F$5:$H$1810,2,FALSE),"")</f>
        <v>3156393.5</v>
      </c>
      <c r="G2024" s="6">
        <f>IFERROR(VLOOKUP(A2024,'[1]CONSOLIDADO PREVIDENCIARIO'!$F$5:$H$1810,3,FALSE),"")</f>
        <v>9556621.0999999996</v>
      </c>
      <c r="H2024" s="6">
        <f>IFERROR(VLOOKUP(A2024,'[1]CONSOLIDADO FINANCEIRO'!$F$5:$H$288,2,FALSE),"")</f>
        <v>120</v>
      </c>
      <c r="I2024" s="6">
        <f>IFERROR(VLOOKUP(A2024,'[1]CONSOLIDADO FINANCEIRO'!$F$5:$H$288,3,FALSE),"")</f>
        <v>120</v>
      </c>
      <c r="J2024" s="6">
        <f t="shared" si="62"/>
        <v>3156513.5</v>
      </c>
      <c r="K2024" s="6">
        <f t="shared" si="63"/>
        <v>9556741.0999999996</v>
      </c>
    </row>
    <row r="2025" spans="1:11" ht="12.75" customHeight="1" x14ac:dyDescent="0.25">
      <c r="A2025" s="1" t="s">
        <v>2027</v>
      </c>
      <c r="B2025" s="3" t="s">
        <v>2174</v>
      </c>
      <c r="C2025" s="3" t="s">
        <v>2183</v>
      </c>
      <c r="D2025" s="1" t="s">
        <v>8</v>
      </c>
      <c r="E2025" s="1" t="s">
        <v>15</v>
      </c>
      <c r="F2025" s="6">
        <f>IFERROR(VLOOKUP(A2025,'[1]CONSOLIDADO PREVIDENCIARIO'!$F$5:$H$1810,2,FALSE),"")</f>
        <v>7995130.1600000001</v>
      </c>
      <c r="G2025" s="6">
        <f>IFERROR(VLOOKUP(A2025,'[1]CONSOLIDADO PREVIDENCIARIO'!$F$5:$H$1810,3,FALSE),"")</f>
        <v>28234043.129999999</v>
      </c>
      <c r="H2025" s="6" t="str">
        <f>IFERROR(VLOOKUP(A2025,'[1]CONSOLIDADO FINANCEIRO'!$F$5:$H$288,2,FALSE),"")</f>
        <v/>
      </c>
      <c r="I2025" s="6" t="str">
        <f>IFERROR(VLOOKUP(A2025,'[1]CONSOLIDADO FINANCEIRO'!$F$5:$H$288,3,FALSE),"")</f>
        <v/>
      </c>
      <c r="J2025" s="6">
        <f t="shared" si="62"/>
        <v>7995130.1600000001</v>
      </c>
      <c r="K2025" s="6">
        <f t="shared" si="63"/>
        <v>28234043.129999999</v>
      </c>
    </row>
    <row r="2026" spans="1:11" ht="12.75" customHeight="1" x14ac:dyDescent="0.25">
      <c r="A2026" s="1" t="s">
        <v>2028</v>
      </c>
      <c r="B2026" s="3" t="s">
        <v>2174</v>
      </c>
      <c r="C2026" s="3" t="s">
        <v>2183</v>
      </c>
      <c r="D2026" s="1" t="s">
        <v>4</v>
      </c>
      <c r="E2026" s="1" t="s">
        <v>15</v>
      </c>
      <c r="F2026" s="6">
        <f>IFERROR(VLOOKUP(A2026,'[1]CONSOLIDADO PREVIDENCIARIO'!$F$5:$H$1810,2,FALSE),"")</f>
        <v>817561.41</v>
      </c>
      <c r="G2026" s="6">
        <f>IFERROR(VLOOKUP(A2026,'[1]CONSOLIDADO PREVIDENCIARIO'!$F$5:$H$1810,3,FALSE),"")</f>
        <v>934423.59</v>
      </c>
      <c r="H2026" s="6" t="str">
        <f>IFERROR(VLOOKUP(A2026,'[1]CONSOLIDADO FINANCEIRO'!$F$5:$H$288,2,FALSE),"")</f>
        <v/>
      </c>
      <c r="I2026" s="6" t="str">
        <f>IFERROR(VLOOKUP(A2026,'[1]CONSOLIDADO FINANCEIRO'!$F$5:$H$288,3,FALSE),"")</f>
        <v/>
      </c>
      <c r="J2026" s="6">
        <f t="shared" si="62"/>
        <v>817561.41</v>
      </c>
      <c r="K2026" s="6">
        <f t="shared" si="63"/>
        <v>934423.59</v>
      </c>
    </row>
    <row r="2027" spans="1:11" ht="12.75" customHeight="1" x14ac:dyDescent="0.25">
      <c r="A2027" s="1" t="s">
        <v>2029</v>
      </c>
      <c r="B2027" s="3" t="s">
        <v>2162</v>
      </c>
      <c r="C2027" s="3" t="s">
        <v>2176</v>
      </c>
      <c r="D2027" s="1" t="s">
        <v>8</v>
      </c>
      <c r="E2027" s="1" t="s">
        <v>15</v>
      </c>
      <c r="F2027" s="6">
        <f>IFERROR(VLOOKUP(A2027,'[1]CONSOLIDADO PREVIDENCIARIO'!$F$5:$H$1810,2,FALSE),"")</f>
        <v>4968892.42</v>
      </c>
      <c r="G2027" s="6">
        <f>IFERROR(VLOOKUP(A2027,'[1]CONSOLIDADO PREVIDENCIARIO'!$F$5:$H$1810,3,FALSE),"")</f>
        <v>9317322.6300000008</v>
      </c>
      <c r="H2027" s="6" t="str">
        <f>IFERROR(VLOOKUP(A2027,'[1]CONSOLIDADO FINANCEIRO'!$F$5:$H$288,2,FALSE),"")</f>
        <v/>
      </c>
      <c r="I2027" s="6" t="str">
        <f>IFERROR(VLOOKUP(A2027,'[1]CONSOLIDADO FINANCEIRO'!$F$5:$H$288,3,FALSE),"")</f>
        <v/>
      </c>
      <c r="J2027" s="6">
        <f t="shared" si="62"/>
        <v>4968892.42</v>
      </c>
      <c r="K2027" s="6">
        <f t="shared" si="63"/>
        <v>9317322.6300000008</v>
      </c>
    </row>
    <row r="2028" spans="1:11" ht="12.75" customHeight="1" x14ac:dyDescent="0.25">
      <c r="A2028" s="1" t="s">
        <v>2030</v>
      </c>
      <c r="B2028" s="3" t="s">
        <v>2174</v>
      </c>
      <c r="C2028" s="3" t="s">
        <v>2183</v>
      </c>
      <c r="D2028" s="1" t="s">
        <v>8</v>
      </c>
      <c r="E2028" s="1" t="s">
        <v>5</v>
      </c>
      <c r="F2028" s="6">
        <f>IFERROR(VLOOKUP(A2028,'[1]CONSOLIDADO PREVIDENCIARIO'!$F$5:$H$1810,2,FALSE),"")</f>
        <v>4117735.55</v>
      </c>
      <c r="G2028" s="6">
        <f>IFERROR(VLOOKUP(A2028,'[1]CONSOLIDADO PREVIDENCIARIO'!$F$5:$H$1810,3,FALSE),"")</f>
        <v>4135435.53</v>
      </c>
      <c r="H2028" s="6" t="str">
        <f>IFERROR(VLOOKUP(A2028,'[1]CONSOLIDADO FINANCEIRO'!$F$5:$H$288,2,FALSE),"")</f>
        <v/>
      </c>
      <c r="I2028" s="6" t="str">
        <f>IFERROR(VLOOKUP(A2028,'[1]CONSOLIDADO FINANCEIRO'!$F$5:$H$288,3,FALSE),"")</f>
        <v/>
      </c>
      <c r="J2028" s="6">
        <f t="shared" si="62"/>
        <v>4117735.55</v>
      </c>
      <c r="K2028" s="6">
        <f t="shared" si="63"/>
        <v>4135435.53</v>
      </c>
    </row>
    <row r="2029" spans="1:11" ht="12.75" customHeight="1" x14ac:dyDescent="0.25">
      <c r="A2029" s="1" t="s">
        <v>2031</v>
      </c>
      <c r="B2029" s="3" t="s">
        <v>2174</v>
      </c>
      <c r="C2029" s="3" t="s">
        <v>2183</v>
      </c>
      <c r="D2029" s="1" t="s">
        <v>8</v>
      </c>
      <c r="E2029" s="1" t="s">
        <v>15</v>
      </c>
      <c r="F2029" s="6">
        <f>IFERROR(VLOOKUP(A2029,'[1]CONSOLIDADO PREVIDENCIARIO'!$F$5:$H$1810,2,FALSE),"")</f>
        <v>3601690.17</v>
      </c>
      <c r="G2029" s="6">
        <f>IFERROR(VLOOKUP(A2029,'[1]CONSOLIDADO PREVIDENCIARIO'!$F$5:$H$1810,3,FALSE),"")</f>
        <v>7060525.0800000001</v>
      </c>
      <c r="H2029" s="6" t="str">
        <f>IFERROR(VLOOKUP(A2029,'[1]CONSOLIDADO FINANCEIRO'!$F$5:$H$288,2,FALSE),"")</f>
        <v/>
      </c>
      <c r="I2029" s="6" t="str">
        <f>IFERROR(VLOOKUP(A2029,'[1]CONSOLIDADO FINANCEIRO'!$F$5:$H$288,3,FALSE),"")</f>
        <v/>
      </c>
      <c r="J2029" s="6">
        <f t="shared" si="62"/>
        <v>3601690.17</v>
      </c>
      <c r="K2029" s="6">
        <f t="shared" si="63"/>
        <v>7060525.0800000001</v>
      </c>
    </row>
    <row r="2030" spans="1:11" ht="12.75" customHeight="1" x14ac:dyDescent="0.25">
      <c r="A2030" s="1" t="s">
        <v>2032</v>
      </c>
      <c r="B2030" s="3" t="s">
        <v>2174</v>
      </c>
      <c r="C2030" s="3" t="s">
        <v>2183</v>
      </c>
      <c r="D2030" s="1" t="s">
        <v>4</v>
      </c>
      <c r="E2030" s="1" t="s">
        <v>5</v>
      </c>
      <c r="F2030" s="6">
        <f>IFERROR(VLOOKUP(A2030,'[1]CONSOLIDADO PREVIDENCIARIO'!$F$5:$H$1810,2,FALSE),"")</f>
        <v>928435.88</v>
      </c>
      <c r="G2030" s="6">
        <f>IFERROR(VLOOKUP(A2030,'[1]CONSOLIDADO PREVIDENCIARIO'!$F$5:$H$1810,3,FALSE),"")</f>
        <v>0</v>
      </c>
      <c r="H2030" s="6" t="str">
        <f>IFERROR(VLOOKUP(A2030,'[1]CONSOLIDADO FINANCEIRO'!$F$5:$H$288,2,FALSE),"")</f>
        <v/>
      </c>
      <c r="I2030" s="6" t="str">
        <f>IFERROR(VLOOKUP(A2030,'[1]CONSOLIDADO FINANCEIRO'!$F$5:$H$288,3,FALSE),"")</f>
        <v/>
      </c>
      <c r="J2030" s="6">
        <f t="shared" si="62"/>
        <v>928435.88</v>
      </c>
      <c r="K2030" s="6">
        <f t="shared" si="63"/>
        <v>0</v>
      </c>
    </row>
    <row r="2031" spans="1:11" ht="12.75" customHeight="1" x14ac:dyDescent="0.25">
      <c r="A2031" s="1" t="s">
        <v>2033</v>
      </c>
      <c r="B2031" s="3" t="s">
        <v>2163</v>
      </c>
      <c r="C2031" s="3" t="s">
        <v>2180</v>
      </c>
      <c r="D2031" s="1" t="s">
        <v>8</v>
      </c>
      <c r="E2031" s="1" t="s">
        <v>5</v>
      </c>
      <c r="F2031" s="6">
        <f>IFERROR(VLOOKUP(A2031,'[1]CONSOLIDADO PREVIDENCIARIO'!$F$5:$H$1810,2,FALSE),"")</f>
        <v>26715388.170000002</v>
      </c>
      <c r="G2031" s="6">
        <f>IFERROR(VLOOKUP(A2031,'[1]CONSOLIDADO PREVIDENCIARIO'!$F$5:$H$1810,3,FALSE),"")</f>
        <v>43231938.359999999</v>
      </c>
      <c r="H2031" s="6" t="str">
        <f>IFERROR(VLOOKUP(A2031,'[1]CONSOLIDADO FINANCEIRO'!$F$5:$H$288,2,FALSE),"")</f>
        <v/>
      </c>
      <c r="I2031" s="6" t="str">
        <f>IFERROR(VLOOKUP(A2031,'[1]CONSOLIDADO FINANCEIRO'!$F$5:$H$288,3,FALSE),"")</f>
        <v/>
      </c>
      <c r="J2031" s="6">
        <f t="shared" si="62"/>
        <v>26715388.170000002</v>
      </c>
      <c r="K2031" s="6">
        <f t="shared" si="63"/>
        <v>43231938.359999999</v>
      </c>
    </row>
    <row r="2032" spans="1:11" ht="12.75" customHeight="1" x14ac:dyDescent="0.25">
      <c r="A2032" s="1" t="s">
        <v>2034</v>
      </c>
      <c r="B2032" s="3" t="s">
        <v>2162</v>
      </c>
      <c r="C2032" s="3" t="s">
        <v>2176</v>
      </c>
      <c r="D2032" s="1" t="s">
        <v>8</v>
      </c>
      <c r="E2032" s="1" t="s">
        <v>15</v>
      </c>
      <c r="F2032" s="6">
        <f>IFERROR(VLOOKUP(A2032,'[1]CONSOLIDADO PREVIDENCIARIO'!$F$5:$H$1810,2,FALSE),"")</f>
        <v>4478070.32</v>
      </c>
      <c r="G2032" s="6">
        <f>IFERROR(VLOOKUP(A2032,'[1]CONSOLIDADO PREVIDENCIARIO'!$F$5:$H$1810,3,FALSE),"")</f>
        <v>8795680.4100000001</v>
      </c>
      <c r="H2032" s="6" t="str">
        <f>IFERROR(VLOOKUP(A2032,'[1]CONSOLIDADO FINANCEIRO'!$F$5:$H$288,2,FALSE),"")</f>
        <v/>
      </c>
      <c r="I2032" s="6" t="str">
        <f>IFERROR(VLOOKUP(A2032,'[1]CONSOLIDADO FINANCEIRO'!$F$5:$H$288,3,FALSE),"")</f>
        <v/>
      </c>
      <c r="J2032" s="6">
        <f t="shared" si="62"/>
        <v>4478070.32</v>
      </c>
      <c r="K2032" s="6">
        <f t="shared" si="63"/>
        <v>8795680.4100000001</v>
      </c>
    </row>
    <row r="2033" spans="1:11" ht="12.75" customHeight="1" x14ac:dyDescent="0.25">
      <c r="A2033" s="1" t="s">
        <v>2035</v>
      </c>
      <c r="B2033" s="3" t="s">
        <v>2174</v>
      </c>
      <c r="C2033" s="3" t="s">
        <v>2183</v>
      </c>
      <c r="D2033" s="1" t="s">
        <v>4</v>
      </c>
      <c r="E2033" s="1" t="s">
        <v>15</v>
      </c>
      <c r="F2033" s="6" t="str">
        <f>IFERROR(VLOOKUP(A2033,'[1]CONSOLIDADO PREVIDENCIARIO'!$F$5:$H$1810,2,FALSE),"")</f>
        <v/>
      </c>
      <c r="G2033" s="6" t="str">
        <f>IFERROR(VLOOKUP(A2033,'[1]CONSOLIDADO PREVIDENCIARIO'!$F$5:$H$1810,3,FALSE),"")</f>
        <v/>
      </c>
      <c r="H2033" s="6">
        <f>IFERROR(VLOOKUP(A2033,'[1]CONSOLIDADO FINANCEIRO'!$F$5:$H$288,2,FALSE),"")</f>
        <v>677434.71</v>
      </c>
      <c r="I2033" s="6">
        <f>IFERROR(VLOOKUP(A2033,'[1]CONSOLIDADO FINANCEIRO'!$F$5:$H$288,3,FALSE),"")</f>
        <v>895369.35</v>
      </c>
      <c r="J2033" s="6">
        <f t="shared" si="62"/>
        <v>677434.71</v>
      </c>
      <c r="K2033" s="6">
        <f t="shared" si="63"/>
        <v>895369.35</v>
      </c>
    </row>
    <row r="2034" spans="1:11" ht="12.75" customHeight="1" x14ac:dyDescent="0.25">
      <c r="A2034" s="1" t="s">
        <v>2036</v>
      </c>
      <c r="B2034" s="3" t="s">
        <v>2174</v>
      </c>
      <c r="C2034" s="3" t="s">
        <v>2183</v>
      </c>
      <c r="D2034" s="1" t="s">
        <v>8</v>
      </c>
      <c r="E2034" s="1" t="s">
        <v>15</v>
      </c>
      <c r="F2034" s="6">
        <f>IFERROR(VLOOKUP(A2034,'[1]CONSOLIDADO PREVIDENCIARIO'!$F$5:$H$1810,2,FALSE),"")</f>
        <v>9879610.2200000007</v>
      </c>
      <c r="G2034" s="6">
        <f>IFERROR(VLOOKUP(A2034,'[1]CONSOLIDADO PREVIDENCIARIO'!$F$5:$H$1810,3,FALSE),"")</f>
        <v>0</v>
      </c>
      <c r="H2034" s="6" t="str">
        <f>IFERROR(VLOOKUP(A2034,'[1]CONSOLIDADO FINANCEIRO'!$F$5:$H$288,2,FALSE),"")</f>
        <v/>
      </c>
      <c r="I2034" s="6" t="str">
        <f>IFERROR(VLOOKUP(A2034,'[1]CONSOLIDADO FINANCEIRO'!$F$5:$H$288,3,FALSE),"")</f>
        <v/>
      </c>
      <c r="J2034" s="6">
        <f t="shared" si="62"/>
        <v>9879610.2200000007</v>
      </c>
      <c r="K2034" s="6">
        <f t="shared" si="63"/>
        <v>0</v>
      </c>
    </row>
    <row r="2035" spans="1:11" ht="12.75" customHeight="1" x14ac:dyDescent="0.25">
      <c r="A2035" s="1" t="s">
        <v>2037</v>
      </c>
      <c r="B2035" s="3" t="s">
        <v>2162</v>
      </c>
      <c r="C2035" s="3" t="s">
        <v>2176</v>
      </c>
      <c r="D2035" s="1" t="s">
        <v>8</v>
      </c>
      <c r="E2035" s="1" t="s">
        <v>15</v>
      </c>
      <c r="F2035" s="6">
        <f>IFERROR(VLOOKUP(A2035,'[1]CONSOLIDADO PREVIDENCIARIO'!$F$5:$H$1810,2,FALSE),"")</f>
        <v>6834504.75</v>
      </c>
      <c r="G2035" s="6">
        <f>IFERROR(VLOOKUP(A2035,'[1]CONSOLIDADO PREVIDENCIARIO'!$F$5:$H$1810,3,FALSE),"")</f>
        <v>16652380.07</v>
      </c>
      <c r="H2035" s="6" t="str">
        <f>IFERROR(VLOOKUP(A2035,'[1]CONSOLIDADO FINANCEIRO'!$F$5:$H$288,2,FALSE),"")</f>
        <v/>
      </c>
      <c r="I2035" s="6" t="str">
        <f>IFERROR(VLOOKUP(A2035,'[1]CONSOLIDADO FINANCEIRO'!$F$5:$H$288,3,FALSE),"")</f>
        <v/>
      </c>
      <c r="J2035" s="6">
        <f t="shared" si="62"/>
        <v>6834504.75</v>
      </c>
      <c r="K2035" s="6">
        <f t="shared" si="63"/>
        <v>16652380.07</v>
      </c>
    </row>
    <row r="2036" spans="1:11" ht="12.75" customHeight="1" x14ac:dyDescent="0.25">
      <c r="A2036" s="1" t="s">
        <v>2038</v>
      </c>
      <c r="B2036" s="3" t="s">
        <v>2160</v>
      </c>
      <c r="C2036" s="3" t="s">
        <v>2180</v>
      </c>
      <c r="D2036" s="1" t="s">
        <v>4</v>
      </c>
      <c r="E2036" s="1" t="s">
        <v>15</v>
      </c>
      <c r="F2036" s="6">
        <f>IFERROR(VLOOKUP(A2036,'[1]CONSOLIDADO PREVIDENCIARIO'!$F$5:$H$1810,2,FALSE),"")</f>
        <v>510338.67</v>
      </c>
      <c r="G2036" s="6">
        <f>IFERROR(VLOOKUP(A2036,'[1]CONSOLIDADO PREVIDENCIARIO'!$F$5:$H$1810,3,FALSE),"")</f>
        <v>1508457.3</v>
      </c>
      <c r="H2036" s="6" t="str">
        <f>IFERROR(VLOOKUP(A2036,'[1]CONSOLIDADO FINANCEIRO'!$F$5:$H$288,2,FALSE),"")</f>
        <v/>
      </c>
      <c r="I2036" s="6" t="str">
        <f>IFERROR(VLOOKUP(A2036,'[1]CONSOLIDADO FINANCEIRO'!$F$5:$H$288,3,FALSE),"")</f>
        <v/>
      </c>
      <c r="J2036" s="6">
        <f t="shared" si="62"/>
        <v>510338.67</v>
      </c>
      <c r="K2036" s="6">
        <f t="shared" si="63"/>
        <v>1508457.3</v>
      </c>
    </row>
    <row r="2037" spans="1:11" ht="12.75" customHeight="1" x14ac:dyDescent="0.25">
      <c r="A2037" s="1" t="s">
        <v>2039</v>
      </c>
      <c r="B2037" s="3" t="s">
        <v>2160</v>
      </c>
      <c r="C2037" s="3" t="s">
        <v>2180</v>
      </c>
      <c r="D2037" s="1" t="s">
        <v>8</v>
      </c>
      <c r="E2037" s="1" t="s">
        <v>15</v>
      </c>
      <c r="F2037" s="6">
        <f>IFERROR(VLOOKUP(A2037,'[1]CONSOLIDADO PREVIDENCIARIO'!$F$5:$H$1810,2,FALSE),"")</f>
        <v>10743289.550000001</v>
      </c>
      <c r="G2037" s="6">
        <f>IFERROR(VLOOKUP(A2037,'[1]CONSOLIDADO PREVIDENCIARIO'!$F$5:$H$1810,3,FALSE),"")</f>
        <v>11258987.210000001</v>
      </c>
      <c r="H2037" s="6" t="str">
        <f>IFERROR(VLOOKUP(A2037,'[1]CONSOLIDADO FINANCEIRO'!$F$5:$H$288,2,FALSE),"")</f>
        <v/>
      </c>
      <c r="I2037" s="6" t="str">
        <f>IFERROR(VLOOKUP(A2037,'[1]CONSOLIDADO FINANCEIRO'!$F$5:$H$288,3,FALSE),"")</f>
        <v/>
      </c>
      <c r="J2037" s="6">
        <f t="shared" si="62"/>
        <v>10743289.550000001</v>
      </c>
      <c r="K2037" s="6">
        <f t="shared" si="63"/>
        <v>11258987.210000001</v>
      </c>
    </row>
    <row r="2038" spans="1:11" ht="12.75" customHeight="1" x14ac:dyDescent="0.25">
      <c r="A2038" s="1" t="s">
        <v>2040</v>
      </c>
      <c r="B2038" s="3" t="s">
        <v>2167</v>
      </c>
      <c r="C2038" s="3" t="s">
        <v>2182</v>
      </c>
      <c r="D2038" s="1" t="s">
        <v>8</v>
      </c>
      <c r="E2038" s="1" t="s">
        <v>15</v>
      </c>
      <c r="F2038" s="6">
        <f>IFERROR(VLOOKUP(A2038,'[1]CONSOLIDADO PREVIDENCIARIO'!$F$5:$H$1810,2,FALSE),"")</f>
        <v>4568431.88</v>
      </c>
      <c r="G2038" s="6">
        <f>IFERROR(VLOOKUP(A2038,'[1]CONSOLIDADO PREVIDENCIARIO'!$F$5:$H$1810,3,FALSE),"")</f>
        <v>5037311.25</v>
      </c>
      <c r="H2038" s="6" t="str">
        <f>IFERROR(VLOOKUP(A2038,'[1]CONSOLIDADO FINANCEIRO'!$F$5:$H$288,2,FALSE),"")</f>
        <v/>
      </c>
      <c r="I2038" s="6" t="str">
        <f>IFERROR(VLOOKUP(A2038,'[1]CONSOLIDADO FINANCEIRO'!$F$5:$H$288,3,FALSE),"")</f>
        <v/>
      </c>
      <c r="J2038" s="6">
        <f t="shared" si="62"/>
        <v>4568431.88</v>
      </c>
      <c r="K2038" s="6">
        <f t="shared" si="63"/>
        <v>5037311.25</v>
      </c>
    </row>
    <row r="2039" spans="1:11" ht="12.75" customHeight="1" x14ac:dyDescent="0.25">
      <c r="A2039" s="1" t="s">
        <v>2041</v>
      </c>
      <c r="B2039" s="3" t="s">
        <v>2174</v>
      </c>
      <c r="C2039" s="3" t="s">
        <v>2183</v>
      </c>
      <c r="D2039" s="1" t="s">
        <v>4</v>
      </c>
      <c r="E2039" s="1" t="s">
        <v>5</v>
      </c>
      <c r="F2039" s="6">
        <f>IFERROR(VLOOKUP(A2039,'[1]CONSOLIDADO PREVIDENCIARIO'!$F$5:$H$1810,2,FALSE),"")</f>
        <v>1030581.93</v>
      </c>
      <c r="G2039" s="6">
        <f>IFERROR(VLOOKUP(A2039,'[1]CONSOLIDADO PREVIDENCIARIO'!$F$5:$H$1810,3,FALSE),"")</f>
        <v>0</v>
      </c>
      <c r="H2039" s="6" t="str">
        <f>IFERROR(VLOOKUP(A2039,'[1]CONSOLIDADO FINANCEIRO'!$F$5:$H$288,2,FALSE),"")</f>
        <v/>
      </c>
      <c r="I2039" s="6" t="str">
        <f>IFERROR(VLOOKUP(A2039,'[1]CONSOLIDADO FINANCEIRO'!$F$5:$H$288,3,FALSE),"")</f>
        <v/>
      </c>
      <c r="J2039" s="6">
        <f t="shared" si="62"/>
        <v>1030581.93</v>
      </c>
      <c r="K2039" s="6">
        <f t="shared" si="63"/>
        <v>0</v>
      </c>
    </row>
    <row r="2040" spans="1:11" ht="12.75" customHeight="1" x14ac:dyDescent="0.25">
      <c r="A2040" s="1" t="s">
        <v>2042</v>
      </c>
      <c r="B2040" s="3" t="s">
        <v>2167</v>
      </c>
      <c r="C2040" s="3" t="s">
        <v>2182</v>
      </c>
      <c r="D2040" s="1" t="s">
        <v>8</v>
      </c>
      <c r="E2040" s="1" t="s">
        <v>15</v>
      </c>
      <c r="F2040" s="6">
        <f>IFERROR(VLOOKUP(A2040,'[1]CONSOLIDADO PREVIDENCIARIO'!$F$5:$H$1810,2,FALSE),"")</f>
        <v>3145461.89</v>
      </c>
      <c r="G2040" s="6">
        <f>IFERROR(VLOOKUP(A2040,'[1]CONSOLIDADO PREVIDENCIARIO'!$F$5:$H$1810,3,FALSE),"")</f>
        <v>7445779.4199999999</v>
      </c>
      <c r="H2040" s="6" t="str">
        <f>IFERROR(VLOOKUP(A2040,'[1]CONSOLIDADO FINANCEIRO'!$F$5:$H$288,2,FALSE),"")</f>
        <v/>
      </c>
      <c r="I2040" s="6" t="str">
        <f>IFERROR(VLOOKUP(A2040,'[1]CONSOLIDADO FINANCEIRO'!$F$5:$H$288,3,FALSE),"")</f>
        <v/>
      </c>
      <c r="J2040" s="6">
        <f t="shared" si="62"/>
        <v>3145461.89</v>
      </c>
      <c r="K2040" s="6">
        <f t="shared" si="63"/>
        <v>7445779.4199999999</v>
      </c>
    </row>
    <row r="2041" spans="1:11" ht="12.75" customHeight="1" x14ac:dyDescent="0.25">
      <c r="A2041" s="1" t="s">
        <v>2043</v>
      </c>
      <c r="B2041" s="3" t="s">
        <v>2174</v>
      </c>
      <c r="C2041" s="3" t="s">
        <v>2183</v>
      </c>
      <c r="D2041" s="1" t="s">
        <v>8</v>
      </c>
      <c r="E2041" s="1" t="s">
        <v>15</v>
      </c>
      <c r="F2041" s="6">
        <f>IFERROR(VLOOKUP(A2041,'[1]CONSOLIDADO PREVIDENCIARIO'!$F$5:$H$1810,2,FALSE),"")</f>
        <v>8271526.0099999998</v>
      </c>
      <c r="G2041" s="6">
        <f>IFERROR(VLOOKUP(A2041,'[1]CONSOLIDADO PREVIDENCIARIO'!$F$5:$H$1810,3,FALSE),"")</f>
        <v>29011566.859999999</v>
      </c>
      <c r="H2041" s="6" t="str">
        <f>IFERROR(VLOOKUP(A2041,'[1]CONSOLIDADO FINANCEIRO'!$F$5:$H$288,2,FALSE),"")</f>
        <v/>
      </c>
      <c r="I2041" s="6" t="str">
        <f>IFERROR(VLOOKUP(A2041,'[1]CONSOLIDADO FINANCEIRO'!$F$5:$H$288,3,FALSE),"")</f>
        <v/>
      </c>
      <c r="J2041" s="6">
        <f t="shared" si="62"/>
        <v>8271526.0099999998</v>
      </c>
      <c r="K2041" s="6">
        <f t="shared" si="63"/>
        <v>29011566.859999999</v>
      </c>
    </row>
    <row r="2042" spans="1:11" ht="12.75" customHeight="1" x14ac:dyDescent="0.25">
      <c r="A2042" s="1" t="s">
        <v>2044</v>
      </c>
      <c r="B2042" s="3" t="s">
        <v>2161</v>
      </c>
      <c r="C2042" s="3" t="s">
        <v>2182</v>
      </c>
      <c r="D2042" s="1" t="s">
        <v>4</v>
      </c>
      <c r="E2042" s="1" t="s">
        <v>5</v>
      </c>
      <c r="F2042" s="6">
        <f>IFERROR(VLOOKUP(A2042,'[1]CONSOLIDADO PREVIDENCIARIO'!$F$5:$H$1810,2,FALSE),"")</f>
        <v>2296929.02</v>
      </c>
      <c r="G2042" s="6">
        <f>IFERROR(VLOOKUP(A2042,'[1]CONSOLIDADO PREVIDENCIARIO'!$F$5:$H$1810,3,FALSE),"")</f>
        <v>2631826.9</v>
      </c>
      <c r="H2042" s="6" t="str">
        <f>IFERROR(VLOOKUP(A2042,'[1]CONSOLIDADO FINANCEIRO'!$F$5:$H$288,2,FALSE),"")</f>
        <v/>
      </c>
      <c r="I2042" s="6" t="str">
        <f>IFERROR(VLOOKUP(A2042,'[1]CONSOLIDADO FINANCEIRO'!$F$5:$H$288,3,FALSE),"")</f>
        <v/>
      </c>
      <c r="J2042" s="6">
        <f t="shared" si="62"/>
        <v>2296929.02</v>
      </c>
      <c r="K2042" s="6">
        <f t="shared" si="63"/>
        <v>2631826.9</v>
      </c>
    </row>
    <row r="2043" spans="1:11" ht="12.75" customHeight="1" x14ac:dyDescent="0.25">
      <c r="A2043" s="1" t="s">
        <v>2045</v>
      </c>
      <c r="B2043" s="3" t="s">
        <v>2165</v>
      </c>
      <c r="C2043" s="3" t="s">
        <v>2181</v>
      </c>
      <c r="D2043" s="1" t="s">
        <v>8</v>
      </c>
      <c r="E2043" s="1" t="s">
        <v>5</v>
      </c>
      <c r="F2043" s="6">
        <f>IFERROR(VLOOKUP(A2043,'[1]CONSOLIDADO PREVIDENCIARIO'!$F$5:$H$1810,2,FALSE),"")</f>
        <v>4155982.85</v>
      </c>
      <c r="G2043" s="6">
        <f>IFERROR(VLOOKUP(A2043,'[1]CONSOLIDADO PREVIDENCIARIO'!$F$5:$H$1810,3,FALSE),"")</f>
        <v>6642485.8099999996</v>
      </c>
      <c r="H2043" s="6" t="str">
        <f>IFERROR(VLOOKUP(A2043,'[1]CONSOLIDADO FINANCEIRO'!$F$5:$H$288,2,FALSE),"")</f>
        <v/>
      </c>
      <c r="I2043" s="6" t="str">
        <f>IFERROR(VLOOKUP(A2043,'[1]CONSOLIDADO FINANCEIRO'!$F$5:$H$288,3,FALSE),"")</f>
        <v/>
      </c>
      <c r="J2043" s="6">
        <f t="shared" si="62"/>
        <v>4155982.85</v>
      </c>
      <c r="K2043" s="6">
        <f t="shared" si="63"/>
        <v>6642485.8099999996</v>
      </c>
    </row>
    <row r="2044" spans="1:11" ht="12.75" customHeight="1" x14ac:dyDescent="0.25">
      <c r="A2044" s="1" t="s">
        <v>2046</v>
      </c>
      <c r="B2044" s="3" t="s">
        <v>2174</v>
      </c>
      <c r="C2044" s="3" t="s">
        <v>2183</v>
      </c>
      <c r="D2044" s="1" t="s">
        <v>4</v>
      </c>
      <c r="E2044" s="1" t="s">
        <v>15</v>
      </c>
      <c r="F2044" s="6" t="str">
        <f>IFERROR(VLOOKUP(A2044,'[1]CONSOLIDADO PREVIDENCIARIO'!$F$5:$H$1810,2,FALSE),"")</f>
        <v/>
      </c>
      <c r="G2044" s="6" t="str">
        <f>IFERROR(VLOOKUP(A2044,'[1]CONSOLIDADO PREVIDENCIARIO'!$F$5:$H$1810,3,FALSE),"")</f>
        <v/>
      </c>
      <c r="H2044" s="6" t="str">
        <f>IFERROR(VLOOKUP(A2044,'[1]CONSOLIDADO FINANCEIRO'!$F$5:$H$288,2,FALSE),"")</f>
        <v/>
      </c>
      <c r="I2044" s="6" t="str">
        <f>IFERROR(VLOOKUP(A2044,'[1]CONSOLIDADO FINANCEIRO'!$F$5:$H$288,3,FALSE),"")</f>
        <v/>
      </c>
      <c r="J2044" s="6">
        <f t="shared" si="62"/>
        <v>0</v>
      </c>
      <c r="K2044" s="6">
        <f t="shared" si="63"/>
        <v>0</v>
      </c>
    </row>
    <row r="2045" spans="1:11" ht="12.75" customHeight="1" x14ac:dyDescent="0.25">
      <c r="A2045" s="1" t="s">
        <v>2047</v>
      </c>
      <c r="B2045" s="3" t="s">
        <v>2165</v>
      </c>
      <c r="C2045" s="3" t="s">
        <v>2181</v>
      </c>
      <c r="D2045" s="1" t="s">
        <v>8</v>
      </c>
      <c r="E2045" s="1" t="s">
        <v>5</v>
      </c>
      <c r="F2045" s="6">
        <f>IFERROR(VLOOKUP(A2045,'[1]CONSOLIDADO PREVIDENCIARIO'!$F$5:$H$1810,2,FALSE),"")</f>
        <v>11942070.310000001</v>
      </c>
      <c r="G2045" s="6">
        <f>IFERROR(VLOOKUP(A2045,'[1]CONSOLIDADO PREVIDENCIARIO'!$F$5:$H$1810,3,FALSE),"")</f>
        <v>2710152.87</v>
      </c>
      <c r="H2045" s="6" t="str">
        <f>IFERROR(VLOOKUP(A2045,'[1]CONSOLIDADO FINANCEIRO'!$F$5:$H$288,2,FALSE),"")</f>
        <v/>
      </c>
      <c r="I2045" s="6" t="str">
        <f>IFERROR(VLOOKUP(A2045,'[1]CONSOLIDADO FINANCEIRO'!$F$5:$H$288,3,FALSE),"")</f>
        <v/>
      </c>
      <c r="J2045" s="6">
        <f t="shared" si="62"/>
        <v>11942070.310000001</v>
      </c>
      <c r="K2045" s="6">
        <f t="shared" si="63"/>
        <v>2710152.87</v>
      </c>
    </row>
    <row r="2046" spans="1:11" ht="12.75" customHeight="1" x14ac:dyDescent="0.25">
      <c r="A2046" s="1" t="s">
        <v>2048</v>
      </c>
      <c r="B2046" s="3" t="s">
        <v>2174</v>
      </c>
      <c r="C2046" s="3" t="s">
        <v>2183</v>
      </c>
      <c r="D2046" s="1" t="s">
        <v>4</v>
      </c>
      <c r="E2046" s="1" t="s">
        <v>15</v>
      </c>
      <c r="F2046" s="6">
        <f>IFERROR(VLOOKUP(A2046,'[1]CONSOLIDADO PREVIDENCIARIO'!$F$5:$H$1810,2,FALSE),"")</f>
        <v>1728398.25</v>
      </c>
      <c r="G2046" s="6">
        <f>IFERROR(VLOOKUP(A2046,'[1]CONSOLIDADO PREVIDENCIARIO'!$F$5:$H$1810,3,FALSE),"")</f>
        <v>2088814.37</v>
      </c>
      <c r="H2046" s="6" t="str">
        <f>IFERROR(VLOOKUP(A2046,'[1]CONSOLIDADO FINANCEIRO'!$F$5:$H$288,2,FALSE),"")</f>
        <v/>
      </c>
      <c r="I2046" s="6" t="str">
        <f>IFERROR(VLOOKUP(A2046,'[1]CONSOLIDADO FINANCEIRO'!$F$5:$H$288,3,FALSE),"")</f>
        <v/>
      </c>
      <c r="J2046" s="6">
        <f t="shared" si="62"/>
        <v>1728398.25</v>
      </c>
      <c r="K2046" s="6">
        <f t="shared" si="63"/>
        <v>2088814.37</v>
      </c>
    </row>
    <row r="2047" spans="1:11" ht="12.75" customHeight="1" x14ac:dyDescent="0.25">
      <c r="A2047" s="1" t="s">
        <v>2049</v>
      </c>
      <c r="B2047" s="3" t="s">
        <v>2169</v>
      </c>
      <c r="C2047" s="3" t="s">
        <v>2183</v>
      </c>
      <c r="D2047" s="1" t="s">
        <v>4</v>
      </c>
      <c r="E2047" s="1" t="s">
        <v>5</v>
      </c>
      <c r="F2047" s="6">
        <f>IFERROR(VLOOKUP(A2047,'[1]CONSOLIDADO PREVIDENCIARIO'!$F$5:$H$1810,2,FALSE),"")</f>
        <v>972213.1</v>
      </c>
      <c r="G2047" s="6">
        <f>IFERROR(VLOOKUP(A2047,'[1]CONSOLIDADO PREVIDENCIARIO'!$F$5:$H$1810,3,FALSE),"")</f>
        <v>958080.94</v>
      </c>
      <c r="H2047" s="6" t="str">
        <f>IFERROR(VLOOKUP(A2047,'[1]CONSOLIDADO FINANCEIRO'!$F$5:$H$288,2,FALSE),"")</f>
        <v/>
      </c>
      <c r="I2047" s="6" t="str">
        <f>IFERROR(VLOOKUP(A2047,'[1]CONSOLIDADO FINANCEIRO'!$F$5:$H$288,3,FALSE),"")</f>
        <v/>
      </c>
      <c r="J2047" s="6">
        <f t="shared" si="62"/>
        <v>972213.1</v>
      </c>
      <c r="K2047" s="6">
        <f t="shared" si="63"/>
        <v>958080.94</v>
      </c>
    </row>
    <row r="2048" spans="1:11" ht="12.75" customHeight="1" x14ac:dyDescent="0.25">
      <c r="A2048" s="1" t="s">
        <v>2050</v>
      </c>
      <c r="B2048" s="3" t="s">
        <v>2167</v>
      </c>
      <c r="C2048" s="3" t="s">
        <v>2182</v>
      </c>
      <c r="D2048" s="1" t="s">
        <v>8</v>
      </c>
      <c r="E2048" s="1" t="s">
        <v>15</v>
      </c>
      <c r="F2048" s="6">
        <f>IFERROR(VLOOKUP(A2048,'[1]CONSOLIDADO PREVIDENCIARIO'!$F$5:$H$1810,2,FALSE),"")</f>
        <v>2387263.39</v>
      </c>
      <c r="G2048" s="6">
        <f>IFERROR(VLOOKUP(A2048,'[1]CONSOLIDADO PREVIDENCIARIO'!$F$5:$H$1810,3,FALSE),"")</f>
        <v>4013002.28</v>
      </c>
      <c r="H2048" s="6" t="str">
        <f>IFERROR(VLOOKUP(A2048,'[1]CONSOLIDADO FINANCEIRO'!$F$5:$H$288,2,FALSE),"")</f>
        <v/>
      </c>
      <c r="I2048" s="6" t="str">
        <f>IFERROR(VLOOKUP(A2048,'[1]CONSOLIDADO FINANCEIRO'!$F$5:$H$288,3,FALSE),"")</f>
        <v/>
      </c>
      <c r="J2048" s="6">
        <f t="shared" si="62"/>
        <v>2387263.39</v>
      </c>
      <c r="K2048" s="6">
        <f t="shared" si="63"/>
        <v>4013002.28</v>
      </c>
    </row>
    <row r="2049" spans="1:11" ht="12.75" customHeight="1" x14ac:dyDescent="0.25">
      <c r="A2049" s="1" t="s">
        <v>2051</v>
      </c>
      <c r="B2049" s="3" t="s">
        <v>2174</v>
      </c>
      <c r="C2049" s="3" t="s">
        <v>2183</v>
      </c>
      <c r="D2049" s="1" t="s">
        <v>8</v>
      </c>
      <c r="E2049" s="1" t="s">
        <v>15</v>
      </c>
      <c r="F2049" s="6">
        <f>IFERROR(VLOOKUP(A2049,'[1]CONSOLIDADO PREVIDENCIARIO'!$F$5:$H$1810,2,FALSE),"")</f>
        <v>3137729.96</v>
      </c>
      <c r="G2049" s="6">
        <f>IFERROR(VLOOKUP(A2049,'[1]CONSOLIDADO PREVIDENCIARIO'!$F$5:$H$1810,3,FALSE),"")</f>
        <v>5294548.6399999997</v>
      </c>
      <c r="H2049" s="6" t="str">
        <f>IFERROR(VLOOKUP(A2049,'[1]CONSOLIDADO FINANCEIRO'!$F$5:$H$288,2,FALSE),"")</f>
        <v/>
      </c>
      <c r="I2049" s="6" t="str">
        <f>IFERROR(VLOOKUP(A2049,'[1]CONSOLIDADO FINANCEIRO'!$F$5:$H$288,3,FALSE),"")</f>
        <v/>
      </c>
      <c r="J2049" s="6">
        <f t="shared" si="62"/>
        <v>3137729.96</v>
      </c>
      <c r="K2049" s="6">
        <f t="shared" si="63"/>
        <v>5294548.6399999997</v>
      </c>
    </row>
    <row r="2050" spans="1:11" ht="12.75" customHeight="1" x14ac:dyDescent="0.25">
      <c r="A2050" s="1" t="s">
        <v>2052</v>
      </c>
      <c r="B2050" s="3" t="s">
        <v>2174</v>
      </c>
      <c r="C2050" s="3" t="s">
        <v>2183</v>
      </c>
      <c r="D2050" s="1" t="s">
        <v>4</v>
      </c>
      <c r="E2050" s="1" t="s">
        <v>5</v>
      </c>
      <c r="F2050" s="6">
        <f>IFERROR(VLOOKUP(A2050,'[1]CONSOLIDADO PREVIDENCIARIO'!$F$5:$H$1810,2,FALSE),"")</f>
        <v>1444022.49</v>
      </c>
      <c r="G2050" s="6">
        <f>IFERROR(VLOOKUP(A2050,'[1]CONSOLIDADO PREVIDENCIARIO'!$F$5:$H$1810,3,FALSE),"")</f>
        <v>2723257.53</v>
      </c>
      <c r="H2050" s="6" t="str">
        <f>IFERROR(VLOOKUP(A2050,'[1]CONSOLIDADO FINANCEIRO'!$F$5:$H$288,2,FALSE),"")</f>
        <v/>
      </c>
      <c r="I2050" s="6" t="str">
        <f>IFERROR(VLOOKUP(A2050,'[1]CONSOLIDADO FINANCEIRO'!$F$5:$H$288,3,FALSE),"")</f>
        <v/>
      </c>
      <c r="J2050" s="6">
        <f t="shared" si="62"/>
        <v>1444022.49</v>
      </c>
      <c r="K2050" s="6">
        <f t="shared" si="63"/>
        <v>2723257.53</v>
      </c>
    </row>
    <row r="2051" spans="1:11" ht="12.75" customHeight="1" x14ac:dyDescent="0.25">
      <c r="A2051" s="1" t="s">
        <v>2053</v>
      </c>
      <c r="B2051" s="3" t="s">
        <v>2174</v>
      </c>
      <c r="C2051" s="3" t="s">
        <v>2183</v>
      </c>
      <c r="D2051" s="1" t="s">
        <v>4</v>
      </c>
      <c r="E2051" s="1" t="s">
        <v>15</v>
      </c>
      <c r="F2051" s="6">
        <f>IFERROR(VLOOKUP(A2051,'[1]CONSOLIDADO PREVIDENCIARIO'!$F$5:$H$1810,2,FALSE),"")</f>
        <v>1034498.85</v>
      </c>
      <c r="G2051" s="6">
        <f>IFERROR(VLOOKUP(A2051,'[1]CONSOLIDADO PREVIDENCIARIO'!$F$5:$H$1810,3,FALSE),"")</f>
        <v>0</v>
      </c>
      <c r="H2051" s="6" t="str">
        <f>IFERROR(VLOOKUP(A2051,'[1]CONSOLIDADO FINANCEIRO'!$F$5:$H$288,2,FALSE),"")</f>
        <v/>
      </c>
      <c r="I2051" s="6" t="str">
        <f>IFERROR(VLOOKUP(A2051,'[1]CONSOLIDADO FINANCEIRO'!$F$5:$H$288,3,FALSE),"")</f>
        <v/>
      </c>
      <c r="J2051" s="6">
        <f t="shared" si="62"/>
        <v>1034498.85</v>
      </c>
      <c r="K2051" s="6">
        <f t="shared" si="63"/>
        <v>0</v>
      </c>
    </row>
    <row r="2052" spans="1:11" ht="12.75" customHeight="1" x14ac:dyDescent="0.25">
      <c r="A2052" s="1" t="s">
        <v>2054</v>
      </c>
      <c r="B2052" s="3" t="s">
        <v>2167</v>
      </c>
      <c r="C2052" s="3" t="s">
        <v>2182</v>
      </c>
      <c r="D2052" s="1" t="s">
        <v>4</v>
      </c>
      <c r="E2052" s="1" t="s">
        <v>15</v>
      </c>
      <c r="F2052" s="6">
        <f>IFERROR(VLOOKUP(A2052,'[1]CONSOLIDADO PREVIDENCIARIO'!$F$5:$H$1810,2,FALSE),"")</f>
        <v>3263011.63</v>
      </c>
      <c r="G2052" s="6">
        <f>IFERROR(VLOOKUP(A2052,'[1]CONSOLIDADO PREVIDENCIARIO'!$F$5:$H$1810,3,FALSE),"")</f>
        <v>1645777.42</v>
      </c>
      <c r="H2052" s="6" t="str">
        <f>IFERROR(VLOOKUP(A2052,'[1]CONSOLIDADO FINANCEIRO'!$F$5:$H$288,2,FALSE),"")</f>
        <v/>
      </c>
      <c r="I2052" s="6" t="str">
        <f>IFERROR(VLOOKUP(A2052,'[1]CONSOLIDADO FINANCEIRO'!$F$5:$H$288,3,FALSE),"")</f>
        <v/>
      </c>
      <c r="J2052" s="6">
        <f t="shared" si="62"/>
        <v>3263011.63</v>
      </c>
      <c r="K2052" s="6">
        <f t="shared" si="63"/>
        <v>1645777.42</v>
      </c>
    </row>
    <row r="2053" spans="1:11" ht="12.75" customHeight="1" x14ac:dyDescent="0.25">
      <c r="A2053" s="1" t="s">
        <v>2055</v>
      </c>
      <c r="B2053" s="3" t="s">
        <v>2162</v>
      </c>
      <c r="C2053" s="3" t="s">
        <v>2176</v>
      </c>
      <c r="D2053" s="1" t="s">
        <v>8</v>
      </c>
      <c r="E2053" s="1" t="s">
        <v>5</v>
      </c>
      <c r="F2053" s="6">
        <f>IFERROR(VLOOKUP(A2053,'[1]CONSOLIDADO PREVIDENCIARIO'!$F$5:$H$1810,2,FALSE),"")</f>
        <v>1917877.36</v>
      </c>
      <c r="G2053" s="6">
        <f>IFERROR(VLOOKUP(A2053,'[1]CONSOLIDADO PREVIDENCIARIO'!$F$5:$H$1810,3,FALSE),"")</f>
        <v>3159654.14</v>
      </c>
      <c r="H2053" s="6" t="str">
        <f>IFERROR(VLOOKUP(A2053,'[1]CONSOLIDADO FINANCEIRO'!$F$5:$H$288,2,FALSE),"")</f>
        <v/>
      </c>
      <c r="I2053" s="6" t="str">
        <f>IFERROR(VLOOKUP(A2053,'[1]CONSOLIDADO FINANCEIRO'!$F$5:$H$288,3,FALSE),"")</f>
        <v/>
      </c>
      <c r="J2053" s="6">
        <f t="shared" si="62"/>
        <v>1917877.36</v>
      </c>
      <c r="K2053" s="6">
        <f t="shared" si="63"/>
        <v>3159654.14</v>
      </c>
    </row>
    <row r="2054" spans="1:11" ht="12.75" customHeight="1" x14ac:dyDescent="0.25">
      <c r="A2054" s="1" t="s">
        <v>2056</v>
      </c>
      <c r="B2054" s="3" t="s">
        <v>2177</v>
      </c>
      <c r="C2054" s="3" t="s">
        <v>2176</v>
      </c>
      <c r="D2054" s="1" t="s">
        <v>4</v>
      </c>
      <c r="E2054" s="1" t="s">
        <v>15</v>
      </c>
      <c r="F2054" s="6">
        <f>IFERROR(VLOOKUP(A2054,'[1]CONSOLIDADO PREVIDENCIARIO'!$F$5:$H$1810,2,FALSE),"")</f>
        <v>777596.63</v>
      </c>
      <c r="G2054" s="6">
        <f>IFERROR(VLOOKUP(A2054,'[1]CONSOLIDADO PREVIDENCIARIO'!$F$5:$H$1810,3,FALSE),"")</f>
        <v>0</v>
      </c>
      <c r="H2054" s="6" t="str">
        <f>IFERROR(VLOOKUP(A2054,'[1]CONSOLIDADO FINANCEIRO'!$F$5:$H$288,2,FALSE),"")</f>
        <v/>
      </c>
      <c r="I2054" s="6" t="str">
        <f>IFERROR(VLOOKUP(A2054,'[1]CONSOLIDADO FINANCEIRO'!$F$5:$H$288,3,FALSE),"")</f>
        <v/>
      </c>
      <c r="J2054" s="6">
        <f t="shared" ref="J2054:J2117" si="64">SUM(F2054,H2054)</f>
        <v>777596.63</v>
      </c>
      <c r="K2054" s="6">
        <f t="shared" ref="K2054:K2117" si="65">SUM(G2054,I2054)</f>
        <v>0</v>
      </c>
    </row>
    <row r="2055" spans="1:11" ht="12.75" customHeight="1" x14ac:dyDescent="0.25">
      <c r="A2055" s="1" t="s">
        <v>2057</v>
      </c>
      <c r="B2055" s="3" t="s">
        <v>2160</v>
      </c>
      <c r="C2055" s="3" t="s">
        <v>2180</v>
      </c>
      <c r="D2055" s="1" t="s">
        <v>4</v>
      </c>
      <c r="E2055" s="1" t="s">
        <v>5</v>
      </c>
      <c r="F2055" s="6">
        <f>IFERROR(VLOOKUP(A2055,'[1]CONSOLIDADO PREVIDENCIARIO'!$F$5:$H$1810,2,FALSE),"")</f>
        <v>1153220.8</v>
      </c>
      <c r="G2055" s="6">
        <f>IFERROR(VLOOKUP(A2055,'[1]CONSOLIDADO PREVIDENCIARIO'!$F$5:$H$1810,3,FALSE),"")</f>
        <v>1274767.8400000001</v>
      </c>
      <c r="H2055" s="6" t="str">
        <f>IFERROR(VLOOKUP(A2055,'[1]CONSOLIDADO FINANCEIRO'!$F$5:$H$288,2,FALSE),"")</f>
        <v/>
      </c>
      <c r="I2055" s="6" t="str">
        <f>IFERROR(VLOOKUP(A2055,'[1]CONSOLIDADO FINANCEIRO'!$F$5:$H$288,3,FALSE),"")</f>
        <v/>
      </c>
      <c r="J2055" s="6">
        <f t="shared" si="64"/>
        <v>1153220.8</v>
      </c>
      <c r="K2055" s="6">
        <f t="shared" si="65"/>
        <v>1274767.8400000001</v>
      </c>
    </row>
    <row r="2056" spans="1:11" ht="12.75" customHeight="1" x14ac:dyDescent="0.25">
      <c r="A2056" s="1" t="s">
        <v>2058</v>
      </c>
      <c r="B2056" s="3" t="s">
        <v>2169</v>
      </c>
      <c r="C2056" s="3" t="s">
        <v>2183</v>
      </c>
      <c r="D2056" s="1" t="s">
        <v>8</v>
      </c>
      <c r="E2056" s="1" t="s">
        <v>5</v>
      </c>
      <c r="F2056" s="6">
        <f>IFERROR(VLOOKUP(A2056,'[1]CONSOLIDADO PREVIDENCIARIO'!$F$5:$H$1810,2,FALSE),"")</f>
        <v>2157933.4</v>
      </c>
      <c r="G2056" s="6">
        <f>IFERROR(VLOOKUP(A2056,'[1]CONSOLIDADO PREVIDENCIARIO'!$F$5:$H$1810,3,FALSE),"")</f>
        <v>3117050.44</v>
      </c>
      <c r="H2056" s="6" t="str">
        <f>IFERROR(VLOOKUP(A2056,'[1]CONSOLIDADO FINANCEIRO'!$F$5:$H$288,2,FALSE),"")</f>
        <v/>
      </c>
      <c r="I2056" s="6" t="str">
        <f>IFERROR(VLOOKUP(A2056,'[1]CONSOLIDADO FINANCEIRO'!$F$5:$H$288,3,FALSE),"")</f>
        <v/>
      </c>
      <c r="J2056" s="6">
        <f t="shared" si="64"/>
        <v>2157933.4</v>
      </c>
      <c r="K2056" s="6">
        <f t="shared" si="65"/>
        <v>3117050.44</v>
      </c>
    </row>
    <row r="2057" spans="1:11" ht="12.75" customHeight="1" x14ac:dyDescent="0.25">
      <c r="A2057" s="1" t="s">
        <v>2059</v>
      </c>
      <c r="B2057" s="3" t="s">
        <v>2162</v>
      </c>
      <c r="C2057" s="3" t="s">
        <v>2176</v>
      </c>
      <c r="D2057" s="1" t="s">
        <v>8</v>
      </c>
      <c r="E2057" s="1" t="s">
        <v>5</v>
      </c>
      <c r="F2057" s="6" t="str">
        <f>IFERROR(VLOOKUP(A2057,'[1]CONSOLIDADO PREVIDENCIARIO'!$F$5:$H$1810,2,FALSE),"")</f>
        <v/>
      </c>
      <c r="G2057" s="6" t="str">
        <f>IFERROR(VLOOKUP(A2057,'[1]CONSOLIDADO PREVIDENCIARIO'!$F$5:$H$1810,3,FALSE),"")</f>
        <v/>
      </c>
      <c r="H2057" s="6" t="str">
        <f>IFERROR(VLOOKUP(A2057,'[1]CONSOLIDADO FINANCEIRO'!$F$5:$H$288,2,FALSE),"")</f>
        <v/>
      </c>
      <c r="I2057" s="6" t="str">
        <f>IFERROR(VLOOKUP(A2057,'[1]CONSOLIDADO FINANCEIRO'!$F$5:$H$288,3,FALSE),"")</f>
        <v/>
      </c>
      <c r="J2057" s="6">
        <f t="shared" si="64"/>
        <v>0</v>
      </c>
      <c r="K2057" s="6">
        <f t="shared" si="65"/>
        <v>0</v>
      </c>
    </row>
    <row r="2058" spans="1:11" ht="12.75" customHeight="1" x14ac:dyDescent="0.25">
      <c r="A2058" s="1" t="s">
        <v>2060</v>
      </c>
      <c r="B2058" s="3" t="s">
        <v>2177</v>
      </c>
      <c r="C2058" s="3" t="s">
        <v>2176</v>
      </c>
      <c r="D2058" s="1" t="s">
        <v>8</v>
      </c>
      <c r="E2058" s="1" t="s">
        <v>15</v>
      </c>
      <c r="F2058" s="6">
        <f>IFERROR(VLOOKUP(A2058,'[1]CONSOLIDADO PREVIDENCIARIO'!$F$5:$H$1810,2,FALSE),"")</f>
        <v>13851323.07</v>
      </c>
      <c r="G2058" s="6">
        <f>IFERROR(VLOOKUP(A2058,'[1]CONSOLIDADO PREVIDENCIARIO'!$F$5:$H$1810,3,FALSE),"")</f>
        <v>18584460.600000001</v>
      </c>
      <c r="H2058" s="6" t="str">
        <f>IFERROR(VLOOKUP(A2058,'[1]CONSOLIDADO FINANCEIRO'!$F$5:$H$288,2,FALSE),"")</f>
        <v/>
      </c>
      <c r="I2058" s="6" t="str">
        <f>IFERROR(VLOOKUP(A2058,'[1]CONSOLIDADO FINANCEIRO'!$F$5:$H$288,3,FALSE),"")</f>
        <v/>
      </c>
      <c r="J2058" s="6">
        <f t="shared" si="64"/>
        <v>13851323.07</v>
      </c>
      <c r="K2058" s="6">
        <f t="shared" si="65"/>
        <v>18584460.600000001</v>
      </c>
    </row>
    <row r="2059" spans="1:11" ht="12.75" customHeight="1" x14ac:dyDescent="0.25">
      <c r="A2059" s="1" t="s">
        <v>2061</v>
      </c>
      <c r="B2059" s="3" t="s">
        <v>2162</v>
      </c>
      <c r="C2059" s="3" t="s">
        <v>2176</v>
      </c>
      <c r="D2059" s="1" t="s">
        <v>89</v>
      </c>
      <c r="E2059" s="1" t="s">
        <v>5</v>
      </c>
      <c r="F2059" s="6">
        <f>IFERROR(VLOOKUP(A2059,'[1]CONSOLIDADO PREVIDENCIARIO'!$F$5:$H$1810,2,FALSE),"")</f>
        <v>41225922.5</v>
      </c>
      <c r="G2059" s="6">
        <f>IFERROR(VLOOKUP(A2059,'[1]CONSOLIDADO PREVIDENCIARIO'!$F$5:$H$1810,3,FALSE),"")</f>
        <v>49614548.950000003</v>
      </c>
      <c r="H2059" s="6" t="str">
        <f>IFERROR(VLOOKUP(A2059,'[1]CONSOLIDADO FINANCEIRO'!$F$5:$H$288,2,FALSE),"")</f>
        <v/>
      </c>
      <c r="I2059" s="6" t="str">
        <f>IFERROR(VLOOKUP(A2059,'[1]CONSOLIDADO FINANCEIRO'!$F$5:$H$288,3,FALSE),"")</f>
        <v/>
      </c>
      <c r="J2059" s="6">
        <f t="shared" si="64"/>
        <v>41225922.5</v>
      </c>
      <c r="K2059" s="6">
        <f t="shared" si="65"/>
        <v>49614548.950000003</v>
      </c>
    </row>
    <row r="2060" spans="1:11" ht="12.75" customHeight="1" x14ac:dyDescent="0.25">
      <c r="A2060" s="1" t="s">
        <v>2062</v>
      </c>
      <c r="B2060" s="3" t="s">
        <v>2162</v>
      </c>
      <c r="C2060" s="3" t="s">
        <v>2176</v>
      </c>
      <c r="D2060" s="1" t="s">
        <v>89</v>
      </c>
      <c r="E2060" s="1" t="s">
        <v>15</v>
      </c>
      <c r="F2060" s="6">
        <f>IFERROR(VLOOKUP(A2060,'[1]CONSOLIDADO PREVIDENCIARIO'!$F$5:$H$1810,2,FALSE),"")</f>
        <v>65779051.240000002</v>
      </c>
      <c r="G2060" s="6">
        <f>IFERROR(VLOOKUP(A2060,'[1]CONSOLIDADO PREVIDENCIARIO'!$F$5:$H$1810,3,FALSE),"")</f>
        <v>321723041.80000001</v>
      </c>
      <c r="H2060" s="6" t="str">
        <f>IFERROR(VLOOKUP(A2060,'[1]CONSOLIDADO FINANCEIRO'!$F$5:$H$288,2,FALSE),"")</f>
        <v/>
      </c>
      <c r="I2060" s="6" t="str">
        <f>IFERROR(VLOOKUP(A2060,'[1]CONSOLIDADO FINANCEIRO'!$F$5:$H$288,3,FALSE),"")</f>
        <v/>
      </c>
      <c r="J2060" s="6">
        <f t="shared" si="64"/>
        <v>65779051.240000002</v>
      </c>
      <c r="K2060" s="6">
        <f t="shared" si="65"/>
        <v>321723041.80000001</v>
      </c>
    </row>
    <row r="2061" spans="1:11" ht="12.75" customHeight="1" x14ac:dyDescent="0.25">
      <c r="A2061" s="1" t="s">
        <v>2063</v>
      </c>
      <c r="B2061" s="3" t="s">
        <v>2174</v>
      </c>
      <c r="C2061" s="3" t="s">
        <v>2183</v>
      </c>
      <c r="D2061" s="1" t="s">
        <v>4</v>
      </c>
      <c r="E2061" s="1" t="s">
        <v>5</v>
      </c>
      <c r="F2061" s="6">
        <f>IFERROR(VLOOKUP(A2061,'[1]CONSOLIDADO PREVIDENCIARIO'!$F$5:$H$1810,2,FALSE),"")</f>
        <v>662345.1</v>
      </c>
      <c r="G2061" s="6">
        <f>IFERROR(VLOOKUP(A2061,'[1]CONSOLIDADO PREVIDENCIARIO'!$F$5:$H$1810,3,FALSE),"")</f>
        <v>1248994.46</v>
      </c>
      <c r="H2061" s="6" t="str">
        <f>IFERROR(VLOOKUP(A2061,'[1]CONSOLIDADO FINANCEIRO'!$F$5:$H$288,2,FALSE),"")</f>
        <v/>
      </c>
      <c r="I2061" s="6" t="str">
        <f>IFERROR(VLOOKUP(A2061,'[1]CONSOLIDADO FINANCEIRO'!$F$5:$H$288,3,FALSE),"")</f>
        <v/>
      </c>
      <c r="J2061" s="6">
        <f t="shared" si="64"/>
        <v>662345.1</v>
      </c>
      <c r="K2061" s="6">
        <f t="shared" si="65"/>
        <v>1248994.46</v>
      </c>
    </row>
    <row r="2062" spans="1:11" ht="12.75" customHeight="1" x14ac:dyDescent="0.25">
      <c r="A2062" s="1" t="s">
        <v>2064</v>
      </c>
      <c r="B2062" s="3" t="s">
        <v>2177</v>
      </c>
      <c r="C2062" s="3" t="s">
        <v>2176</v>
      </c>
      <c r="D2062" s="1" t="s">
        <v>4</v>
      </c>
      <c r="E2062" s="1" t="s">
        <v>15</v>
      </c>
      <c r="F2062" s="6">
        <f>IFERROR(VLOOKUP(A2062,'[1]CONSOLIDADO PREVIDENCIARIO'!$F$5:$H$1810,2,FALSE),"")</f>
        <v>2008870.83</v>
      </c>
      <c r="G2062" s="6">
        <f>IFERROR(VLOOKUP(A2062,'[1]CONSOLIDADO PREVIDENCIARIO'!$F$5:$H$1810,3,FALSE),"")</f>
        <v>2301449.88</v>
      </c>
      <c r="H2062" s="6" t="str">
        <f>IFERROR(VLOOKUP(A2062,'[1]CONSOLIDADO FINANCEIRO'!$F$5:$H$288,2,FALSE),"")</f>
        <v/>
      </c>
      <c r="I2062" s="6" t="str">
        <f>IFERROR(VLOOKUP(A2062,'[1]CONSOLIDADO FINANCEIRO'!$F$5:$H$288,3,FALSE),"")</f>
        <v/>
      </c>
      <c r="J2062" s="6">
        <f t="shared" si="64"/>
        <v>2008870.83</v>
      </c>
      <c r="K2062" s="6">
        <f t="shared" si="65"/>
        <v>2301449.88</v>
      </c>
    </row>
    <row r="2063" spans="1:11" ht="12.75" customHeight="1" x14ac:dyDescent="0.25">
      <c r="A2063" s="1" t="s">
        <v>2065</v>
      </c>
      <c r="B2063" s="3" t="s">
        <v>2160</v>
      </c>
      <c r="C2063" s="3" t="s">
        <v>2180</v>
      </c>
      <c r="D2063" s="1" t="s">
        <v>4</v>
      </c>
      <c r="E2063" s="1" t="s">
        <v>15</v>
      </c>
      <c r="F2063" s="6">
        <f>IFERROR(VLOOKUP(A2063,'[1]CONSOLIDADO PREVIDENCIARIO'!$F$5:$H$1810,2,FALSE),"")</f>
        <v>0</v>
      </c>
      <c r="G2063" s="6">
        <f>IFERROR(VLOOKUP(A2063,'[1]CONSOLIDADO PREVIDENCIARIO'!$F$5:$H$1810,3,FALSE),"")</f>
        <v>2175559.9500000002</v>
      </c>
      <c r="H2063" s="6" t="str">
        <f>IFERROR(VLOOKUP(A2063,'[1]CONSOLIDADO FINANCEIRO'!$F$5:$H$288,2,FALSE),"")</f>
        <v/>
      </c>
      <c r="I2063" s="6" t="str">
        <f>IFERROR(VLOOKUP(A2063,'[1]CONSOLIDADO FINANCEIRO'!$F$5:$H$288,3,FALSE),"")</f>
        <v/>
      </c>
      <c r="J2063" s="6">
        <f t="shared" si="64"/>
        <v>0</v>
      </c>
      <c r="K2063" s="6">
        <f t="shared" si="65"/>
        <v>2175559.9500000002</v>
      </c>
    </row>
    <row r="2064" spans="1:11" ht="12.75" customHeight="1" x14ac:dyDescent="0.25">
      <c r="A2064" s="1" t="s">
        <v>2066</v>
      </c>
      <c r="B2064" s="3" t="s">
        <v>2156</v>
      </c>
      <c r="C2064" s="3" t="s">
        <v>2182</v>
      </c>
      <c r="D2064" s="1" t="s">
        <v>8</v>
      </c>
      <c r="E2064" s="1" t="s">
        <v>5</v>
      </c>
      <c r="F2064" s="6">
        <f>IFERROR(VLOOKUP(A2064,'[1]CONSOLIDADO PREVIDENCIARIO'!$F$5:$H$1810,2,FALSE),"")</f>
        <v>2106332.14</v>
      </c>
      <c r="G2064" s="6">
        <f>IFERROR(VLOOKUP(A2064,'[1]CONSOLIDADO PREVIDENCIARIO'!$F$5:$H$1810,3,FALSE),"")</f>
        <v>1795107.8400000001</v>
      </c>
      <c r="H2064" s="6" t="str">
        <f>IFERROR(VLOOKUP(A2064,'[1]CONSOLIDADO FINANCEIRO'!$F$5:$H$288,2,FALSE),"")</f>
        <v/>
      </c>
      <c r="I2064" s="6" t="str">
        <f>IFERROR(VLOOKUP(A2064,'[1]CONSOLIDADO FINANCEIRO'!$F$5:$H$288,3,FALSE),"")</f>
        <v/>
      </c>
      <c r="J2064" s="6">
        <f t="shared" si="64"/>
        <v>2106332.14</v>
      </c>
      <c r="K2064" s="6">
        <f t="shared" si="65"/>
        <v>1795107.8400000001</v>
      </c>
    </row>
    <row r="2065" spans="1:11" ht="12.75" customHeight="1" x14ac:dyDescent="0.25">
      <c r="A2065" s="1" t="s">
        <v>2067</v>
      </c>
      <c r="B2065" s="3" t="s">
        <v>2169</v>
      </c>
      <c r="C2065" s="3" t="s">
        <v>2183</v>
      </c>
      <c r="D2065" s="1" t="s">
        <v>8</v>
      </c>
      <c r="E2065" s="1" t="s">
        <v>15</v>
      </c>
      <c r="F2065" s="6">
        <f>IFERROR(VLOOKUP(A2065,'[1]CONSOLIDADO PREVIDENCIARIO'!$F$5:$H$1810,2,FALSE),"")</f>
        <v>13343360.92</v>
      </c>
      <c r="G2065" s="6">
        <f>IFERROR(VLOOKUP(A2065,'[1]CONSOLIDADO PREVIDENCIARIO'!$F$5:$H$1810,3,FALSE),"")</f>
        <v>16948729.09</v>
      </c>
      <c r="H2065" s="6" t="str">
        <f>IFERROR(VLOOKUP(A2065,'[1]CONSOLIDADO FINANCEIRO'!$F$5:$H$288,2,FALSE),"")</f>
        <v/>
      </c>
      <c r="I2065" s="6" t="str">
        <f>IFERROR(VLOOKUP(A2065,'[1]CONSOLIDADO FINANCEIRO'!$F$5:$H$288,3,FALSE),"")</f>
        <v/>
      </c>
      <c r="J2065" s="6">
        <f t="shared" si="64"/>
        <v>13343360.92</v>
      </c>
      <c r="K2065" s="6">
        <f t="shared" si="65"/>
        <v>16948729.09</v>
      </c>
    </row>
    <row r="2066" spans="1:11" ht="12.75" customHeight="1" x14ac:dyDescent="0.25">
      <c r="A2066" s="1" t="s">
        <v>2068</v>
      </c>
      <c r="B2066" s="3" t="s">
        <v>2162</v>
      </c>
      <c r="C2066" s="3" t="s">
        <v>2176</v>
      </c>
      <c r="D2066" s="1" t="s">
        <v>8</v>
      </c>
      <c r="E2066" s="1" t="s">
        <v>5</v>
      </c>
      <c r="F2066" s="6">
        <f>IFERROR(VLOOKUP(A2066,'[1]CONSOLIDADO PREVIDENCIARIO'!$F$5:$H$1810,2,FALSE),"")</f>
        <v>15939766.779999999</v>
      </c>
      <c r="G2066" s="6">
        <f>IFERROR(VLOOKUP(A2066,'[1]CONSOLIDADO PREVIDENCIARIO'!$F$5:$H$1810,3,FALSE),"")</f>
        <v>15797728.18</v>
      </c>
      <c r="H2066" s="6" t="str">
        <f>IFERROR(VLOOKUP(A2066,'[1]CONSOLIDADO FINANCEIRO'!$F$5:$H$288,2,FALSE),"")</f>
        <v/>
      </c>
      <c r="I2066" s="6" t="str">
        <f>IFERROR(VLOOKUP(A2066,'[1]CONSOLIDADO FINANCEIRO'!$F$5:$H$288,3,FALSE),"")</f>
        <v/>
      </c>
      <c r="J2066" s="6">
        <f t="shared" si="64"/>
        <v>15939766.779999999</v>
      </c>
      <c r="K2066" s="6">
        <f t="shared" si="65"/>
        <v>15797728.18</v>
      </c>
    </row>
    <row r="2067" spans="1:11" ht="12.75" customHeight="1" x14ac:dyDescent="0.25">
      <c r="A2067" s="1" t="s">
        <v>2069</v>
      </c>
      <c r="B2067" s="3" t="s">
        <v>2168</v>
      </c>
      <c r="C2067" s="3" t="s">
        <v>2182</v>
      </c>
      <c r="D2067" s="1" t="s">
        <v>8</v>
      </c>
      <c r="E2067" s="1" t="s">
        <v>15</v>
      </c>
      <c r="F2067" s="6">
        <f>IFERROR(VLOOKUP(A2067,'[1]CONSOLIDADO PREVIDENCIARIO'!$F$5:$H$1810,2,FALSE),"")</f>
        <v>6025259.1600000001</v>
      </c>
      <c r="G2067" s="6">
        <f>IFERROR(VLOOKUP(A2067,'[1]CONSOLIDADO PREVIDENCIARIO'!$F$5:$H$1810,3,FALSE),"")</f>
        <v>658137.85</v>
      </c>
      <c r="H2067" s="6" t="str">
        <f>IFERROR(VLOOKUP(A2067,'[1]CONSOLIDADO FINANCEIRO'!$F$5:$H$288,2,FALSE),"")</f>
        <v/>
      </c>
      <c r="I2067" s="6" t="str">
        <f>IFERROR(VLOOKUP(A2067,'[1]CONSOLIDADO FINANCEIRO'!$F$5:$H$288,3,FALSE),"")</f>
        <v/>
      </c>
      <c r="J2067" s="6">
        <f t="shared" si="64"/>
        <v>6025259.1600000001</v>
      </c>
      <c r="K2067" s="6">
        <f t="shared" si="65"/>
        <v>658137.85</v>
      </c>
    </row>
    <row r="2068" spans="1:11" ht="12.75" customHeight="1" x14ac:dyDescent="0.25">
      <c r="A2068" s="1" t="s">
        <v>2070</v>
      </c>
      <c r="B2068" s="3" t="s">
        <v>2169</v>
      </c>
      <c r="C2068" s="3" t="s">
        <v>2183</v>
      </c>
      <c r="D2068" s="1" t="s">
        <v>8</v>
      </c>
      <c r="E2068" s="1" t="s">
        <v>15</v>
      </c>
      <c r="F2068" s="6">
        <f>IFERROR(VLOOKUP(A2068,'[1]CONSOLIDADO PREVIDENCIARIO'!$F$5:$H$1810,2,FALSE),"")</f>
        <v>17884052.050000001</v>
      </c>
      <c r="G2068" s="6">
        <f>IFERROR(VLOOKUP(A2068,'[1]CONSOLIDADO PREVIDENCIARIO'!$F$5:$H$1810,3,FALSE),"")</f>
        <v>0</v>
      </c>
      <c r="H2068" s="6" t="str">
        <f>IFERROR(VLOOKUP(A2068,'[1]CONSOLIDADO FINANCEIRO'!$F$5:$H$288,2,FALSE),"")</f>
        <v/>
      </c>
      <c r="I2068" s="6" t="str">
        <f>IFERROR(VLOOKUP(A2068,'[1]CONSOLIDADO FINANCEIRO'!$F$5:$H$288,3,FALSE),"")</f>
        <v/>
      </c>
      <c r="J2068" s="6">
        <f t="shared" si="64"/>
        <v>17884052.050000001</v>
      </c>
      <c r="K2068" s="6">
        <f t="shared" si="65"/>
        <v>0</v>
      </c>
    </row>
    <row r="2069" spans="1:11" ht="12.75" customHeight="1" x14ac:dyDescent="0.25">
      <c r="A2069" s="1" t="s">
        <v>2071</v>
      </c>
      <c r="B2069" s="3" t="s">
        <v>2177</v>
      </c>
      <c r="C2069" s="3" t="s">
        <v>2176</v>
      </c>
      <c r="D2069" s="1" t="s">
        <v>4</v>
      </c>
      <c r="E2069" s="1" t="s">
        <v>15</v>
      </c>
      <c r="F2069" s="6">
        <f>IFERROR(VLOOKUP(A2069,'[1]CONSOLIDADO PREVIDENCIARIO'!$F$5:$H$1810,2,FALSE),"")</f>
        <v>670560.59</v>
      </c>
      <c r="G2069" s="6">
        <f>IFERROR(VLOOKUP(A2069,'[1]CONSOLIDADO PREVIDENCIARIO'!$F$5:$H$1810,3,FALSE),"")</f>
        <v>674144.57</v>
      </c>
      <c r="H2069" s="6" t="str">
        <f>IFERROR(VLOOKUP(A2069,'[1]CONSOLIDADO FINANCEIRO'!$F$5:$H$288,2,FALSE),"")</f>
        <v/>
      </c>
      <c r="I2069" s="6" t="str">
        <f>IFERROR(VLOOKUP(A2069,'[1]CONSOLIDADO FINANCEIRO'!$F$5:$H$288,3,FALSE),"")</f>
        <v/>
      </c>
      <c r="J2069" s="6">
        <f t="shared" si="64"/>
        <v>670560.59</v>
      </c>
      <c r="K2069" s="6">
        <f t="shared" si="65"/>
        <v>674144.57</v>
      </c>
    </row>
    <row r="2070" spans="1:11" ht="12.75" customHeight="1" x14ac:dyDescent="0.25">
      <c r="A2070" s="1" t="s">
        <v>2072</v>
      </c>
      <c r="B2070" s="3" t="s">
        <v>2169</v>
      </c>
      <c r="C2070" s="3" t="s">
        <v>2183</v>
      </c>
      <c r="D2070" s="1" t="s">
        <v>4</v>
      </c>
      <c r="E2070" s="1" t="s">
        <v>5</v>
      </c>
      <c r="F2070" s="6">
        <f>IFERROR(VLOOKUP(A2070,'[1]CONSOLIDADO PREVIDENCIARIO'!$F$5:$H$1810,2,FALSE),"")</f>
        <v>711471.56</v>
      </c>
      <c r="G2070" s="6">
        <f>IFERROR(VLOOKUP(A2070,'[1]CONSOLIDADO PREVIDENCIARIO'!$F$5:$H$1810,3,FALSE),"")</f>
        <v>746893.76</v>
      </c>
      <c r="H2070" s="6" t="str">
        <f>IFERROR(VLOOKUP(A2070,'[1]CONSOLIDADO FINANCEIRO'!$F$5:$H$288,2,FALSE),"")</f>
        <v/>
      </c>
      <c r="I2070" s="6" t="str">
        <f>IFERROR(VLOOKUP(A2070,'[1]CONSOLIDADO FINANCEIRO'!$F$5:$H$288,3,FALSE),"")</f>
        <v/>
      </c>
      <c r="J2070" s="6">
        <f t="shared" si="64"/>
        <v>711471.56</v>
      </c>
      <c r="K2070" s="6">
        <f t="shared" si="65"/>
        <v>746893.76</v>
      </c>
    </row>
    <row r="2071" spans="1:11" ht="12.75" customHeight="1" x14ac:dyDescent="0.25">
      <c r="A2071" s="1" t="s">
        <v>2073</v>
      </c>
      <c r="B2071" s="3" t="s">
        <v>2177</v>
      </c>
      <c r="C2071" s="3" t="s">
        <v>2176</v>
      </c>
      <c r="D2071" s="1" t="s">
        <v>4</v>
      </c>
      <c r="E2071" s="1" t="s">
        <v>15</v>
      </c>
      <c r="F2071" s="6">
        <f>IFERROR(VLOOKUP(A2071,'[1]CONSOLIDADO PREVIDENCIARIO'!$F$5:$H$1810,2,FALSE),"")</f>
        <v>828683.09</v>
      </c>
      <c r="G2071" s="6">
        <f>IFERROR(VLOOKUP(A2071,'[1]CONSOLIDADO PREVIDENCIARIO'!$F$5:$H$1810,3,FALSE),"")</f>
        <v>1804598.8</v>
      </c>
      <c r="H2071" s="6" t="str">
        <f>IFERROR(VLOOKUP(A2071,'[1]CONSOLIDADO FINANCEIRO'!$F$5:$H$288,2,FALSE),"")</f>
        <v/>
      </c>
      <c r="I2071" s="6" t="str">
        <f>IFERROR(VLOOKUP(A2071,'[1]CONSOLIDADO FINANCEIRO'!$F$5:$H$288,3,FALSE),"")</f>
        <v/>
      </c>
      <c r="J2071" s="6">
        <f t="shared" si="64"/>
        <v>828683.09</v>
      </c>
      <c r="K2071" s="6">
        <f t="shared" si="65"/>
        <v>1804598.8</v>
      </c>
    </row>
    <row r="2072" spans="1:11" ht="12.75" customHeight="1" x14ac:dyDescent="0.25">
      <c r="A2072" s="1" t="s">
        <v>2074</v>
      </c>
      <c r="B2072" s="3" t="s">
        <v>2160</v>
      </c>
      <c r="C2072" s="3" t="s">
        <v>2180</v>
      </c>
      <c r="D2072" s="1" t="s">
        <v>8</v>
      </c>
      <c r="E2072" s="1" t="s">
        <v>5</v>
      </c>
      <c r="F2072" s="6">
        <f>IFERROR(VLOOKUP(A2072,'[1]CONSOLIDADO PREVIDENCIARIO'!$F$5:$H$1810,2,FALSE),"")</f>
        <v>5137751.2300000004</v>
      </c>
      <c r="G2072" s="6">
        <f>IFERROR(VLOOKUP(A2072,'[1]CONSOLIDADO PREVIDENCIARIO'!$F$5:$H$1810,3,FALSE),"")</f>
        <v>9789743.3499999996</v>
      </c>
      <c r="H2072" s="6" t="str">
        <f>IFERROR(VLOOKUP(A2072,'[1]CONSOLIDADO FINANCEIRO'!$F$5:$H$288,2,FALSE),"")</f>
        <v/>
      </c>
      <c r="I2072" s="6" t="str">
        <f>IFERROR(VLOOKUP(A2072,'[1]CONSOLIDADO FINANCEIRO'!$F$5:$H$288,3,FALSE),"")</f>
        <v/>
      </c>
      <c r="J2072" s="6">
        <f t="shared" si="64"/>
        <v>5137751.2300000004</v>
      </c>
      <c r="K2072" s="6">
        <f t="shared" si="65"/>
        <v>9789743.3499999996</v>
      </c>
    </row>
    <row r="2073" spans="1:11" ht="12.75" customHeight="1" x14ac:dyDescent="0.25">
      <c r="A2073" s="1" t="s">
        <v>2075</v>
      </c>
      <c r="B2073" s="3" t="s">
        <v>2160</v>
      </c>
      <c r="C2073" s="3" t="s">
        <v>2180</v>
      </c>
      <c r="D2073" s="1" t="s">
        <v>4</v>
      </c>
      <c r="E2073" s="1" t="s">
        <v>15</v>
      </c>
      <c r="F2073" s="6">
        <f>IFERROR(VLOOKUP(A2073,'[1]CONSOLIDADO PREVIDENCIARIO'!$F$5:$H$1810,2,FALSE),"")</f>
        <v>2509557.64</v>
      </c>
      <c r="G2073" s="6">
        <f>IFERROR(VLOOKUP(A2073,'[1]CONSOLIDADO PREVIDENCIARIO'!$F$5:$H$1810,3,FALSE),"")</f>
        <v>4137158.23</v>
      </c>
      <c r="H2073" s="6" t="str">
        <f>IFERROR(VLOOKUP(A2073,'[1]CONSOLIDADO FINANCEIRO'!$F$5:$H$288,2,FALSE),"")</f>
        <v/>
      </c>
      <c r="I2073" s="6" t="str">
        <f>IFERROR(VLOOKUP(A2073,'[1]CONSOLIDADO FINANCEIRO'!$F$5:$H$288,3,FALSE),"")</f>
        <v/>
      </c>
      <c r="J2073" s="6">
        <f t="shared" si="64"/>
        <v>2509557.64</v>
      </c>
      <c r="K2073" s="6">
        <f t="shared" si="65"/>
        <v>4137158.23</v>
      </c>
    </row>
    <row r="2074" spans="1:11" ht="12.75" customHeight="1" x14ac:dyDescent="0.25">
      <c r="A2074" s="1" t="s">
        <v>2076</v>
      </c>
      <c r="B2074" s="3" t="s">
        <v>2154</v>
      </c>
      <c r="C2074" s="3" t="s">
        <v>2181</v>
      </c>
      <c r="D2074" s="1" t="s">
        <v>4</v>
      </c>
      <c r="E2074" s="1" t="s">
        <v>5</v>
      </c>
      <c r="F2074" s="6">
        <f>IFERROR(VLOOKUP(A2074,'[1]CONSOLIDADO PREVIDENCIARIO'!$F$5:$H$1810,2,FALSE),"")</f>
        <v>1197743.3400000001</v>
      </c>
      <c r="G2074" s="6">
        <f>IFERROR(VLOOKUP(A2074,'[1]CONSOLIDADO PREVIDENCIARIO'!$F$5:$H$1810,3,FALSE),"")</f>
        <v>1557595.03</v>
      </c>
      <c r="H2074" s="6" t="str">
        <f>IFERROR(VLOOKUP(A2074,'[1]CONSOLIDADO FINANCEIRO'!$F$5:$H$288,2,FALSE),"")</f>
        <v/>
      </c>
      <c r="I2074" s="6" t="str">
        <f>IFERROR(VLOOKUP(A2074,'[1]CONSOLIDADO FINANCEIRO'!$F$5:$H$288,3,FALSE),"")</f>
        <v/>
      </c>
      <c r="J2074" s="6">
        <f t="shared" si="64"/>
        <v>1197743.3400000001</v>
      </c>
      <c r="K2074" s="6">
        <f t="shared" si="65"/>
        <v>1557595.03</v>
      </c>
    </row>
    <row r="2075" spans="1:11" ht="12.75" customHeight="1" x14ac:dyDescent="0.25">
      <c r="A2075" s="1" t="s">
        <v>2077</v>
      </c>
      <c r="B2075" s="3" t="s">
        <v>2162</v>
      </c>
      <c r="C2075" s="3" t="s">
        <v>2176</v>
      </c>
      <c r="D2075" s="1" t="s">
        <v>4</v>
      </c>
      <c r="E2075" s="1" t="s">
        <v>5</v>
      </c>
      <c r="F2075" s="6" t="str">
        <f>IFERROR(VLOOKUP(A2075,'[1]CONSOLIDADO PREVIDENCIARIO'!$F$5:$H$1810,2,FALSE),"")</f>
        <v/>
      </c>
      <c r="G2075" s="6" t="str">
        <f>IFERROR(VLOOKUP(A2075,'[1]CONSOLIDADO PREVIDENCIARIO'!$F$5:$H$1810,3,FALSE),"")</f>
        <v/>
      </c>
      <c r="H2075" s="6" t="str">
        <f>IFERROR(VLOOKUP(A2075,'[1]CONSOLIDADO FINANCEIRO'!$F$5:$H$288,2,FALSE),"")</f>
        <v/>
      </c>
      <c r="I2075" s="6" t="str">
        <f>IFERROR(VLOOKUP(A2075,'[1]CONSOLIDADO FINANCEIRO'!$F$5:$H$288,3,FALSE),"")</f>
        <v/>
      </c>
      <c r="J2075" s="6">
        <f t="shared" si="64"/>
        <v>0</v>
      </c>
      <c r="K2075" s="6">
        <f t="shared" si="65"/>
        <v>0</v>
      </c>
    </row>
    <row r="2076" spans="1:11" ht="12.75" customHeight="1" x14ac:dyDescent="0.25">
      <c r="A2076" s="1" t="s">
        <v>2078</v>
      </c>
      <c r="B2076" s="3" t="s">
        <v>2160</v>
      </c>
      <c r="C2076" s="3" t="s">
        <v>2180</v>
      </c>
      <c r="D2076" s="1" t="s">
        <v>4</v>
      </c>
      <c r="E2076" s="1" t="s">
        <v>15</v>
      </c>
      <c r="F2076" s="6">
        <f>IFERROR(VLOOKUP(A2076,'[1]CONSOLIDADO PREVIDENCIARIO'!$F$5:$H$1810,2,FALSE),"")</f>
        <v>789549.43</v>
      </c>
      <c r="G2076" s="6">
        <f>IFERROR(VLOOKUP(A2076,'[1]CONSOLIDADO PREVIDENCIARIO'!$F$5:$H$1810,3,FALSE),"")</f>
        <v>1291316.3400000001</v>
      </c>
      <c r="H2076" s="6" t="str">
        <f>IFERROR(VLOOKUP(A2076,'[1]CONSOLIDADO FINANCEIRO'!$F$5:$H$288,2,FALSE),"")</f>
        <v/>
      </c>
      <c r="I2076" s="6" t="str">
        <f>IFERROR(VLOOKUP(A2076,'[1]CONSOLIDADO FINANCEIRO'!$F$5:$H$288,3,FALSE),"")</f>
        <v/>
      </c>
      <c r="J2076" s="6">
        <f t="shared" si="64"/>
        <v>789549.43</v>
      </c>
      <c r="K2076" s="6">
        <f t="shared" si="65"/>
        <v>1291316.3400000001</v>
      </c>
    </row>
    <row r="2077" spans="1:11" ht="12.75" customHeight="1" x14ac:dyDescent="0.25">
      <c r="A2077" s="1" t="s">
        <v>2079</v>
      </c>
      <c r="B2077" s="3" t="s">
        <v>2164</v>
      </c>
      <c r="C2077" s="3" t="s">
        <v>2180</v>
      </c>
      <c r="D2077" s="1" t="s">
        <v>4</v>
      </c>
      <c r="E2077" s="1" t="s">
        <v>5</v>
      </c>
      <c r="F2077" s="6">
        <f>IFERROR(VLOOKUP(A2077,'[1]CONSOLIDADO PREVIDENCIARIO'!$F$5:$H$1810,2,FALSE),"")</f>
        <v>745985.92</v>
      </c>
      <c r="G2077" s="6">
        <f>IFERROR(VLOOKUP(A2077,'[1]CONSOLIDADO PREVIDENCIARIO'!$F$5:$H$1810,3,FALSE),"")</f>
        <v>838363.05</v>
      </c>
      <c r="H2077" s="6" t="str">
        <f>IFERROR(VLOOKUP(A2077,'[1]CONSOLIDADO FINANCEIRO'!$F$5:$H$288,2,FALSE),"")</f>
        <v/>
      </c>
      <c r="I2077" s="6" t="str">
        <f>IFERROR(VLOOKUP(A2077,'[1]CONSOLIDADO FINANCEIRO'!$F$5:$H$288,3,FALSE),"")</f>
        <v/>
      </c>
      <c r="J2077" s="6">
        <f t="shared" si="64"/>
        <v>745985.92</v>
      </c>
      <c r="K2077" s="6">
        <f t="shared" si="65"/>
        <v>838363.05</v>
      </c>
    </row>
    <row r="2078" spans="1:11" ht="12.75" customHeight="1" x14ac:dyDescent="0.25">
      <c r="A2078" s="1" t="s">
        <v>2080</v>
      </c>
      <c r="B2078" s="3" t="s">
        <v>2172</v>
      </c>
      <c r="C2078" s="3" t="s">
        <v>2181</v>
      </c>
      <c r="D2078" s="1" t="s">
        <v>4</v>
      </c>
      <c r="E2078" s="1" t="s">
        <v>5</v>
      </c>
      <c r="F2078" s="6">
        <f>IFERROR(VLOOKUP(A2078,'[1]CONSOLIDADO PREVIDENCIARIO'!$F$5:$H$1810,2,FALSE),"")</f>
        <v>2036889.13</v>
      </c>
      <c r="G2078" s="6">
        <f>IFERROR(VLOOKUP(A2078,'[1]CONSOLIDADO PREVIDENCIARIO'!$F$5:$H$1810,3,FALSE),"")</f>
        <v>2601464.2000000002</v>
      </c>
      <c r="H2078" s="6" t="str">
        <f>IFERROR(VLOOKUP(A2078,'[1]CONSOLIDADO FINANCEIRO'!$F$5:$H$288,2,FALSE),"")</f>
        <v/>
      </c>
      <c r="I2078" s="6" t="str">
        <f>IFERROR(VLOOKUP(A2078,'[1]CONSOLIDADO FINANCEIRO'!$F$5:$H$288,3,FALSE),"")</f>
        <v/>
      </c>
      <c r="J2078" s="6">
        <f t="shared" si="64"/>
        <v>2036889.13</v>
      </c>
      <c r="K2078" s="6">
        <f t="shared" si="65"/>
        <v>2601464.2000000002</v>
      </c>
    </row>
    <row r="2079" spans="1:11" ht="12.75" customHeight="1" x14ac:dyDescent="0.25">
      <c r="A2079" s="1" t="s">
        <v>2081</v>
      </c>
      <c r="B2079" s="3" t="s">
        <v>2172</v>
      </c>
      <c r="C2079" s="3" t="s">
        <v>2181</v>
      </c>
      <c r="D2079" s="1" t="s">
        <v>4</v>
      </c>
      <c r="E2079" s="1" t="s">
        <v>5</v>
      </c>
      <c r="F2079" s="6">
        <f>IFERROR(VLOOKUP(A2079,'[1]CONSOLIDADO PREVIDENCIARIO'!$F$5:$H$1810,2,FALSE),"")</f>
        <v>1355465.73</v>
      </c>
      <c r="G2079" s="6">
        <f>IFERROR(VLOOKUP(A2079,'[1]CONSOLIDADO PREVIDENCIARIO'!$F$5:$H$1810,3,FALSE),"")</f>
        <v>1145560.2</v>
      </c>
      <c r="H2079" s="6" t="str">
        <f>IFERROR(VLOOKUP(A2079,'[1]CONSOLIDADO FINANCEIRO'!$F$5:$H$288,2,FALSE),"")</f>
        <v/>
      </c>
      <c r="I2079" s="6" t="str">
        <f>IFERROR(VLOOKUP(A2079,'[1]CONSOLIDADO FINANCEIRO'!$F$5:$H$288,3,FALSE),"")</f>
        <v/>
      </c>
      <c r="J2079" s="6">
        <f t="shared" si="64"/>
        <v>1355465.73</v>
      </c>
      <c r="K2079" s="6">
        <f t="shared" si="65"/>
        <v>1145560.2</v>
      </c>
    </row>
    <row r="2080" spans="1:11" ht="12.75" customHeight="1" x14ac:dyDescent="0.25">
      <c r="A2080" s="1" t="s">
        <v>2082</v>
      </c>
      <c r="B2080" s="3" t="s">
        <v>2174</v>
      </c>
      <c r="C2080" s="3" t="s">
        <v>2183</v>
      </c>
      <c r="D2080" s="1" t="s">
        <v>4</v>
      </c>
      <c r="E2080" s="1" t="s">
        <v>5</v>
      </c>
      <c r="F2080" s="6">
        <f>IFERROR(VLOOKUP(A2080,'[1]CONSOLIDADO PREVIDENCIARIO'!$F$5:$H$1810,2,FALSE),"")</f>
        <v>1491376.68</v>
      </c>
      <c r="G2080" s="6">
        <f>IFERROR(VLOOKUP(A2080,'[1]CONSOLIDADO PREVIDENCIARIO'!$F$5:$H$1810,3,FALSE),"")</f>
        <v>2343695.4500000002</v>
      </c>
      <c r="H2080" s="6" t="str">
        <f>IFERROR(VLOOKUP(A2080,'[1]CONSOLIDADO FINANCEIRO'!$F$5:$H$288,2,FALSE),"")</f>
        <v/>
      </c>
      <c r="I2080" s="6" t="str">
        <f>IFERROR(VLOOKUP(A2080,'[1]CONSOLIDADO FINANCEIRO'!$F$5:$H$288,3,FALSE),"")</f>
        <v/>
      </c>
      <c r="J2080" s="6">
        <f t="shared" si="64"/>
        <v>1491376.68</v>
      </c>
      <c r="K2080" s="6">
        <f t="shared" si="65"/>
        <v>2343695.4500000002</v>
      </c>
    </row>
    <row r="2081" spans="1:11" ht="12.75" customHeight="1" x14ac:dyDescent="0.25">
      <c r="A2081" s="1" t="s">
        <v>2083</v>
      </c>
      <c r="B2081" s="3" t="s">
        <v>2174</v>
      </c>
      <c r="C2081" s="3" t="s">
        <v>2183</v>
      </c>
      <c r="D2081" s="1" t="s">
        <v>4</v>
      </c>
      <c r="E2081" s="1" t="s">
        <v>5</v>
      </c>
      <c r="F2081" s="6">
        <f>IFERROR(VLOOKUP(A2081,'[1]CONSOLIDADO PREVIDENCIARIO'!$F$5:$H$1810,2,FALSE),"")</f>
        <v>969761.66</v>
      </c>
      <c r="G2081" s="6">
        <f>IFERROR(VLOOKUP(A2081,'[1]CONSOLIDADO PREVIDENCIARIO'!$F$5:$H$1810,3,FALSE),"")</f>
        <v>2004822.33</v>
      </c>
      <c r="H2081" s="6" t="str">
        <f>IFERROR(VLOOKUP(A2081,'[1]CONSOLIDADO FINANCEIRO'!$F$5:$H$288,2,FALSE),"")</f>
        <v/>
      </c>
      <c r="I2081" s="6" t="str">
        <f>IFERROR(VLOOKUP(A2081,'[1]CONSOLIDADO FINANCEIRO'!$F$5:$H$288,3,FALSE),"")</f>
        <v/>
      </c>
      <c r="J2081" s="6">
        <f t="shared" si="64"/>
        <v>969761.66</v>
      </c>
      <c r="K2081" s="6">
        <f t="shared" si="65"/>
        <v>2004822.33</v>
      </c>
    </row>
    <row r="2082" spans="1:11" ht="12.75" customHeight="1" x14ac:dyDescent="0.25">
      <c r="A2082" s="1" t="s">
        <v>2084</v>
      </c>
      <c r="B2082" s="3" t="s">
        <v>2174</v>
      </c>
      <c r="C2082" s="3" t="s">
        <v>2183</v>
      </c>
      <c r="D2082" s="1" t="s">
        <v>4</v>
      </c>
      <c r="E2082" s="1" t="s">
        <v>5</v>
      </c>
      <c r="F2082" s="6">
        <f>IFERROR(VLOOKUP(A2082,'[1]CONSOLIDADO PREVIDENCIARIO'!$F$5:$H$1810,2,FALSE),"")</f>
        <v>755911.59</v>
      </c>
      <c r="G2082" s="6">
        <f>IFERROR(VLOOKUP(A2082,'[1]CONSOLIDADO PREVIDENCIARIO'!$F$5:$H$1810,3,FALSE),"")</f>
        <v>939683.53</v>
      </c>
      <c r="H2082" s="6" t="str">
        <f>IFERROR(VLOOKUP(A2082,'[1]CONSOLIDADO FINANCEIRO'!$F$5:$H$288,2,FALSE),"")</f>
        <v/>
      </c>
      <c r="I2082" s="6" t="str">
        <f>IFERROR(VLOOKUP(A2082,'[1]CONSOLIDADO FINANCEIRO'!$F$5:$H$288,3,FALSE),"")</f>
        <v/>
      </c>
      <c r="J2082" s="6">
        <f t="shared" si="64"/>
        <v>755911.59</v>
      </c>
      <c r="K2082" s="6">
        <f t="shared" si="65"/>
        <v>939683.53</v>
      </c>
    </row>
    <row r="2083" spans="1:11" ht="12.75" customHeight="1" x14ac:dyDescent="0.25">
      <c r="A2083" s="1" t="s">
        <v>2085</v>
      </c>
      <c r="B2083" s="3" t="s">
        <v>2170</v>
      </c>
      <c r="C2083" s="3" t="s">
        <v>2176</v>
      </c>
      <c r="D2083" s="1" t="s">
        <v>8</v>
      </c>
      <c r="E2083" s="1" t="s">
        <v>5</v>
      </c>
      <c r="F2083" s="6">
        <f>IFERROR(VLOOKUP(A2083,'[1]CONSOLIDADO PREVIDENCIARIO'!$F$5:$H$1810,2,FALSE),"")</f>
        <v>1667637.3</v>
      </c>
      <c r="G2083" s="6">
        <f>IFERROR(VLOOKUP(A2083,'[1]CONSOLIDADO PREVIDENCIARIO'!$F$5:$H$1810,3,FALSE),"")</f>
        <v>2708239.2</v>
      </c>
      <c r="H2083" s="6">
        <f>IFERROR(VLOOKUP(A2083,'[1]CONSOLIDADO FINANCEIRO'!$F$5:$H$288,2,FALSE),"")</f>
        <v>8321724.9000000004</v>
      </c>
      <c r="I2083" s="6">
        <f>IFERROR(VLOOKUP(A2083,'[1]CONSOLIDADO FINANCEIRO'!$F$5:$H$288,3,FALSE),"")</f>
        <v>9273313.0999999996</v>
      </c>
      <c r="J2083" s="6">
        <f t="shared" si="64"/>
        <v>9989362.2000000011</v>
      </c>
      <c r="K2083" s="6">
        <f t="shared" si="65"/>
        <v>11981552.300000001</v>
      </c>
    </row>
    <row r="2084" spans="1:11" ht="12.75" customHeight="1" x14ac:dyDescent="0.25">
      <c r="A2084" s="1" t="s">
        <v>2086</v>
      </c>
      <c r="B2084" s="3" t="s">
        <v>2168</v>
      </c>
      <c r="C2084" s="3" t="s">
        <v>2182</v>
      </c>
      <c r="D2084" s="1" t="s">
        <v>4</v>
      </c>
      <c r="E2084" s="1" t="s">
        <v>5</v>
      </c>
      <c r="F2084" s="6">
        <f>IFERROR(VLOOKUP(A2084,'[1]CONSOLIDADO PREVIDENCIARIO'!$F$5:$H$1810,2,FALSE),"")</f>
        <v>1902174.34</v>
      </c>
      <c r="G2084" s="6">
        <f>IFERROR(VLOOKUP(A2084,'[1]CONSOLIDADO PREVIDENCIARIO'!$F$5:$H$1810,3,FALSE),"")</f>
        <v>2937028.25</v>
      </c>
      <c r="H2084" s="6" t="str">
        <f>IFERROR(VLOOKUP(A2084,'[1]CONSOLIDADO FINANCEIRO'!$F$5:$H$288,2,FALSE),"")</f>
        <v/>
      </c>
      <c r="I2084" s="6" t="str">
        <f>IFERROR(VLOOKUP(A2084,'[1]CONSOLIDADO FINANCEIRO'!$F$5:$H$288,3,FALSE),"")</f>
        <v/>
      </c>
      <c r="J2084" s="6">
        <f t="shared" si="64"/>
        <v>1902174.34</v>
      </c>
      <c r="K2084" s="6">
        <f t="shared" si="65"/>
        <v>2937028.25</v>
      </c>
    </row>
    <row r="2085" spans="1:11" ht="12.75" customHeight="1" x14ac:dyDescent="0.25">
      <c r="A2085" s="1" t="s">
        <v>2087</v>
      </c>
      <c r="B2085" s="3" t="s">
        <v>2177</v>
      </c>
      <c r="C2085" s="3" t="s">
        <v>2176</v>
      </c>
      <c r="D2085" s="1" t="s">
        <v>4</v>
      </c>
      <c r="E2085" s="1" t="s">
        <v>5</v>
      </c>
      <c r="F2085" s="6">
        <f>IFERROR(VLOOKUP(A2085,'[1]CONSOLIDADO PREVIDENCIARIO'!$F$5:$H$1810,2,FALSE),"")</f>
        <v>2154635.37</v>
      </c>
      <c r="G2085" s="6">
        <f>IFERROR(VLOOKUP(A2085,'[1]CONSOLIDADO PREVIDENCIARIO'!$F$5:$H$1810,3,FALSE),"")</f>
        <v>2234708.5</v>
      </c>
      <c r="H2085" s="6" t="str">
        <f>IFERROR(VLOOKUP(A2085,'[1]CONSOLIDADO FINANCEIRO'!$F$5:$H$288,2,FALSE),"")</f>
        <v/>
      </c>
      <c r="I2085" s="6" t="str">
        <f>IFERROR(VLOOKUP(A2085,'[1]CONSOLIDADO FINANCEIRO'!$F$5:$H$288,3,FALSE),"")</f>
        <v/>
      </c>
      <c r="J2085" s="6">
        <f t="shared" si="64"/>
        <v>2154635.37</v>
      </c>
      <c r="K2085" s="6">
        <f t="shared" si="65"/>
        <v>2234708.5</v>
      </c>
    </row>
    <row r="2086" spans="1:11" ht="12.75" customHeight="1" x14ac:dyDescent="0.25">
      <c r="A2086" s="1" t="s">
        <v>2088</v>
      </c>
      <c r="B2086" s="3" t="s">
        <v>2177</v>
      </c>
      <c r="C2086" s="3" t="s">
        <v>2176</v>
      </c>
      <c r="D2086" s="1" t="s">
        <v>8</v>
      </c>
      <c r="E2086" s="1" t="s">
        <v>5</v>
      </c>
      <c r="F2086" s="6">
        <f>IFERROR(VLOOKUP(A2086,'[1]CONSOLIDADO PREVIDENCIARIO'!$F$5:$H$1810,2,FALSE),"")</f>
        <v>16259926.710000001</v>
      </c>
      <c r="G2086" s="6">
        <f>IFERROR(VLOOKUP(A2086,'[1]CONSOLIDADO PREVIDENCIARIO'!$F$5:$H$1810,3,FALSE),"")</f>
        <v>32878739.359999999</v>
      </c>
      <c r="H2086" s="6" t="str">
        <f>IFERROR(VLOOKUP(A2086,'[1]CONSOLIDADO FINANCEIRO'!$F$5:$H$288,2,FALSE),"")</f>
        <v/>
      </c>
      <c r="I2086" s="6" t="str">
        <f>IFERROR(VLOOKUP(A2086,'[1]CONSOLIDADO FINANCEIRO'!$F$5:$H$288,3,FALSE),"")</f>
        <v/>
      </c>
      <c r="J2086" s="6">
        <f t="shared" si="64"/>
        <v>16259926.710000001</v>
      </c>
      <c r="K2086" s="6">
        <f t="shared" si="65"/>
        <v>32878739.359999999</v>
      </c>
    </row>
    <row r="2087" spans="1:11" ht="12.75" customHeight="1" x14ac:dyDescent="0.25">
      <c r="A2087" s="1" t="s">
        <v>2089</v>
      </c>
      <c r="B2087" s="3" t="s">
        <v>2160</v>
      </c>
      <c r="C2087" s="3" t="s">
        <v>2180</v>
      </c>
      <c r="D2087" s="1" t="s">
        <v>8</v>
      </c>
      <c r="E2087" s="1" t="s">
        <v>5</v>
      </c>
      <c r="F2087" s="6">
        <f>IFERROR(VLOOKUP(A2087,'[1]CONSOLIDADO PREVIDENCIARIO'!$F$5:$H$1810,2,FALSE),"")</f>
        <v>19433910.890000001</v>
      </c>
      <c r="G2087" s="6">
        <f>IFERROR(VLOOKUP(A2087,'[1]CONSOLIDADO PREVIDENCIARIO'!$F$5:$H$1810,3,FALSE),"")</f>
        <v>20504787.93</v>
      </c>
      <c r="H2087" s="6" t="str">
        <f>IFERROR(VLOOKUP(A2087,'[1]CONSOLIDADO FINANCEIRO'!$F$5:$H$288,2,FALSE),"")</f>
        <v/>
      </c>
      <c r="I2087" s="6" t="str">
        <f>IFERROR(VLOOKUP(A2087,'[1]CONSOLIDADO FINANCEIRO'!$F$5:$H$288,3,FALSE),"")</f>
        <v/>
      </c>
      <c r="J2087" s="6">
        <f t="shared" si="64"/>
        <v>19433910.890000001</v>
      </c>
      <c r="K2087" s="6">
        <f t="shared" si="65"/>
        <v>20504787.93</v>
      </c>
    </row>
    <row r="2088" spans="1:11" ht="12.75" customHeight="1" x14ac:dyDescent="0.25">
      <c r="A2088" s="1" t="s">
        <v>2090</v>
      </c>
      <c r="B2088" s="3" t="s">
        <v>2159</v>
      </c>
      <c r="C2088" s="3" t="s">
        <v>2176</v>
      </c>
      <c r="D2088" s="1" t="s">
        <v>8</v>
      </c>
      <c r="E2088" s="1" t="s">
        <v>15</v>
      </c>
      <c r="F2088" s="6">
        <f>IFERROR(VLOOKUP(A2088,'[1]CONSOLIDADO PREVIDENCIARIO'!$F$5:$H$1810,2,FALSE),"")</f>
        <v>2048455.14</v>
      </c>
      <c r="G2088" s="6">
        <f>IFERROR(VLOOKUP(A2088,'[1]CONSOLIDADO PREVIDENCIARIO'!$F$5:$H$1810,3,FALSE),"")</f>
        <v>5681903</v>
      </c>
      <c r="H2088" s="6" t="str">
        <f>IFERROR(VLOOKUP(A2088,'[1]CONSOLIDADO FINANCEIRO'!$F$5:$H$288,2,FALSE),"")</f>
        <v/>
      </c>
      <c r="I2088" s="6" t="str">
        <f>IFERROR(VLOOKUP(A2088,'[1]CONSOLIDADO FINANCEIRO'!$F$5:$H$288,3,FALSE),"")</f>
        <v/>
      </c>
      <c r="J2088" s="6">
        <f t="shared" si="64"/>
        <v>2048455.14</v>
      </c>
      <c r="K2088" s="6">
        <f t="shared" si="65"/>
        <v>5681903</v>
      </c>
    </row>
    <row r="2089" spans="1:11" ht="12.75" customHeight="1" x14ac:dyDescent="0.25">
      <c r="A2089" s="1" t="s">
        <v>2091</v>
      </c>
      <c r="B2089" s="3" t="s">
        <v>2161</v>
      </c>
      <c r="C2089" s="3" t="s">
        <v>2182</v>
      </c>
      <c r="D2089" s="1" t="s">
        <v>8</v>
      </c>
      <c r="E2089" s="1" t="s">
        <v>5</v>
      </c>
      <c r="F2089" s="6">
        <f>IFERROR(VLOOKUP(A2089,'[1]CONSOLIDADO PREVIDENCIARIO'!$F$5:$H$1810,2,FALSE),"")</f>
        <v>4993610.3600000003</v>
      </c>
      <c r="G2089" s="6">
        <f>IFERROR(VLOOKUP(A2089,'[1]CONSOLIDADO PREVIDENCIARIO'!$F$5:$H$1810,3,FALSE),"")</f>
        <v>6357625.2599999998</v>
      </c>
      <c r="H2089" s="6" t="str">
        <f>IFERROR(VLOOKUP(A2089,'[1]CONSOLIDADO FINANCEIRO'!$F$5:$H$288,2,FALSE),"")</f>
        <v/>
      </c>
      <c r="I2089" s="6" t="str">
        <f>IFERROR(VLOOKUP(A2089,'[1]CONSOLIDADO FINANCEIRO'!$F$5:$H$288,3,FALSE),"")</f>
        <v/>
      </c>
      <c r="J2089" s="6">
        <f t="shared" si="64"/>
        <v>4993610.3600000003</v>
      </c>
      <c r="K2089" s="6">
        <f t="shared" si="65"/>
        <v>6357625.2599999998</v>
      </c>
    </row>
    <row r="2090" spans="1:11" ht="12.75" customHeight="1" x14ac:dyDescent="0.25">
      <c r="A2090" s="1" t="s">
        <v>2092</v>
      </c>
      <c r="B2090" s="3" t="s">
        <v>2177</v>
      </c>
      <c r="C2090" s="3" t="s">
        <v>2176</v>
      </c>
      <c r="D2090" s="1" t="s">
        <v>8</v>
      </c>
      <c r="E2090" s="1" t="s">
        <v>15</v>
      </c>
      <c r="F2090" s="6">
        <f>IFERROR(VLOOKUP(A2090,'[1]CONSOLIDADO PREVIDENCIARIO'!$F$5:$H$1810,2,FALSE),"")</f>
        <v>4160941.14</v>
      </c>
      <c r="G2090" s="6">
        <f>IFERROR(VLOOKUP(A2090,'[1]CONSOLIDADO PREVIDENCIARIO'!$F$5:$H$1810,3,FALSE),"")</f>
        <v>6605130.0099999998</v>
      </c>
      <c r="H2090" s="6" t="str">
        <f>IFERROR(VLOOKUP(A2090,'[1]CONSOLIDADO FINANCEIRO'!$F$5:$H$288,2,FALSE),"")</f>
        <v/>
      </c>
      <c r="I2090" s="6" t="str">
        <f>IFERROR(VLOOKUP(A2090,'[1]CONSOLIDADO FINANCEIRO'!$F$5:$H$288,3,FALSE),"")</f>
        <v/>
      </c>
      <c r="J2090" s="6">
        <f t="shared" si="64"/>
        <v>4160941.14</v>
      </c>
      <c r="K2090" s="6">
        <f t="shared" si="65"/>
        <v>6605130.0099999998</v>
      </c>
    </row>
    <row r="2091" spans="1:11" ht="12.75" customHeight="1" x14ac:dyDescent="0.25">
      <c r="A2091" s="1" t="s">
        <v>2093</v>
      </c>
      <c r="B2091" s="3" t="s">
        <v>2162</v>
      </c>
      <c r="C2091" s="3" t="s">
        <v>2176</v>
      </c>
      <c r="D2091" s="1" t="s">
        <v>8</v>
      </c>
      <c r="E2091" s="1" t="s">
        <v>15</v>
      </c>
      <c r="F2091" s="6">
        <f>IFERROR(VLOOKUP(A2091,'[1]CONSOLIDADO PREVIDENCIARIO'!$F$5:$H$1810,2,FALSE),"")</f>
        <v>17447496.43</v>
      </c>
      <c r="G2091" s="6">
        <f>IFERROR(VLOOKUP(A2091,'[1]CONSOLIDADO PREVIDENCIARIO'!$F$5:$H$1810,3,FALSE),"")</f>
        <v>23438110.739999998</v>
      </c>
      <c r="H2091" s="6">
        <f>IFERROR(VLOOKUP(A2091,'[1]CONSOLIDADO FINANCEIRO'!$F$5:$H$288,2,FALSE),"")</f>
        <v>1963427.33</v>
      </c>
      <c r="I2091" s="6">
        <f>IFERROR(VLOOKUP(A2091,'[1]CONSOLIDADO FINANCEIRO'!$F$5:$H$288,3,FALSE),"")</f>
        <v>51669347.32</v>
      </c>
      <c r="J2091" s="6">
        <f t="shared" si="64"/>
        <v>19410923.759999998</v>
      </c>
      <c r="K2091" s="6">
        <f t="shared" si="65"/>
        <v>75107458.060000002</v>
      </c>
    </row>
    <row r="2092" spans="1:11" ht="12.75" customHeight="1" x14ac:dyDescent="0.25">
      <c r="A2092" s="1" t="s">
        <v>2094</v>
      </c>
      <c r="B2092" s="3" t="s">
        <v>2160</v>
      </c>
      <c r="C2092" s="3" t="s">
        <v>2180</v>
      </c>
      <c r="D2092" s="1" t="s">
        <v>4</v>
      </c>
      <c r="E2092" s="1" t="s">
        <v>15</v>
      </c>
      <c r="F2092" s="6">
        <f>IFERROR(VLOOKUP(A2092,'[1]CONSOLIDADO PREVIDENCIARIO'!$F$5:$H$1810,2,FALSE),"")</f>
        <v>519209.48</v>
      </c>
      <c r="G2092" s="6">
        <f>IFERROR(VLOOKUP(A2092,'[1]CONSOLIDADO PREVIDENCIARIO'!$F$5:$H$1810,3,FALSE),"")</f>
        <v>1429512.32</v>
      </c>
      <c r="H2092" s="6" t="str">
        <f>IFERROR(VLOOKUP(A2092,'[1]CONSOLIDADO FINANCEIRO'!$F$5:$H$288,2,FALSE),"")</f>
        <v/>
      </c>
      <c r="I2092" s="6" t="str">
        <f>IFERROR(VLOOKUP(A2092,'[1]CONSOLIDADO FINANCEIRO'!$F$5:$H$288,3,FALSE),"")</f>
        <v/>
      </c>
      <c r="J2092" s="6">
        <f t="shared" si="64"/>
        <v>519209.48</v>
      </c>
      <c r="K2092" s="6">
        <f t="shared" si="65"/>
        <v>1429512.32</v>
      </c>
    </row>
    <row r="2093" spans="1:11" ht="12.75" customHeight="1" x14ac:dyDescent="0.25">
      <c r="A2093" s="1" t="s">
        <v>2095</v>
      </c>
      <c r="B2093" s="3" t="s">
        <v>2162</v>
      </c>
      <c r="C2093" s="3" t="s">
        <v>2176</v>
      </c>
      <c r="D2093" s="1" t="s">
        <v>4</v>
      </c>
      <c r="E2093" s="1" t="s">
        <v>5</v>
      </c>
      <c r="F2093" s="6">
        <f>IFERROR(VLOOKUP(A2093,'[1]CONSOLIDADO PREVIDENCIARIO'!$F$5:$H$1810,2,FALSE),"")</f>
        <v>517587.53</v>
      </c>
      <c r="G2093" s="6">
        <f>IFERROR(VLOOKUP(A2093,'[1]CONSOLIDADO PREVIDENCIARIO'!$F$5:$H$1810,3,FALSE),"")</f>
        <v>973717.76</v>
      </c>
      <c r="H2093" s="6" t="str">
        <f>IFERROR(VLOOKUP(A2093,'[1]CONSOLIDADO FINANCEIRO'!$F$5:$H$288,2,FALSE),"")</f>
        <v/>
      </c>
      <c r="I2093" s="6" t="str">
        <f>IFERROR(VLOOKUP(A2093,'[1]CONSOLIDADO FINANCEIRO'!$F$5:$H$288,3,FALSE),"")</f>
        <v/>
      </c>
      <c r="J2093" s="6">
        <f t="shared" si="64"/>
        <v>517587.53</v>
      </c>
      <c r="K2093" s="6">
        <f t="shared" si="65"/>
        <v>973717.76</v>
      </c>
    </row>
    <row r="2094" spans="1:11" ht="12.75" customHeight="1" x14ac:dyDescent="0.25">
      <c r="A2094" s="1" t="s">
        <v>2096</v>
      </c>
      <c r="B2094" s="3" t="s">
        <v>2170</v>
      </c>
      <c r="C2094" s="3" t="s">
        <v>2176</v>
      </c>
      <c r="D2094" s="1" t="s">
        <v>8</v>
      </c>
      <c r="E2094" s="1" t="s">
        <v>15</v>
      </c>
      <c r="F2094" s="6">
        <f>IFERROR(VLOOKUP(A2094,'[1]CONSOLIDADO PREVIDENCIARIO'!$F$5:$H$1810,2,FALSE),"")</f>
        <v>3041401.88</v>
      </c>
      <c r="G2094" s="6">
        <f>IFERROR(VLOOKUP(A2094,'[1]CONSOLIDADO PREVIDENCIARIO'!$F$5:$H$1810,3,FALSE),"")</f>
        <v>3421681.49</v>
      </c>
      <c r="H2094" s="6" t="str">
        <f>IFERROR(VLOOKUP(A2094,'[1]CONSOLIDADO FINANCEIRO'!$F$5:$H$288,2,FALSE),"")</f>
        <v/>
      </c>
      <c r="I2094" s="6" t="str">
        <f>IFERROR(VLOOKUP(A2094,'[1]CONSOLIDADO FINANCEIRO'!$F$5:$H$288,3,FALSE),"")</f>
        <v/>
      </c>
      <c r="J2094" s="6">
        <f t="shared" si="64"/>
        <v>3041401.88</v>
      </c>
      <c r="K2094" s="6">
        <f t="shared" si="65"/>
        <v>3421681.49</v>
      </c>
    </row>
    <row r="2095" spans="1:11" ht="12.75" customHeight="1" x14ac:dyDescent="0.25">
      <c r="A2095" s="1" t="s">
        <v>2097</v>
      </c>
      <c r="B2095" s="3" t="s">
        <v>2162</v>
      </c>
      <c r="C2095" s="3" t="s">
        <v>2176</v>
      </c>
      <c r="D2095" s="1" t="s">
        <v>8</v>
      </c>
      <c r="E2095" s="1" t="s">
        <v>5</v>
      </c>
      <c r="F2095" s="6">
        <f>IFERROR(VLOOKUP(A2095,'[1]CONSOLIDADO PREVIDENCIARIO'!$F$5:$H$1810,2,FALSE),"")</f>
        <v>3581490.91</v>
      </c>
      <c r="G2095" s="6">
        <f>IFERROR(VLOOKUP(A2095,'[1]CONSOLIDADO PREVIDENCIARIO'!$F$5:$H$1810,3,FALSE),"")</f>
        <v>7531250.8300000001</v>
      </c>
      <c r="H2095" s="6" t="str">
        <f>IFERROR(VLOOKUP(A2095,'[1]CONSOLIDADO FINANCEIRO'!$F$5:$H$288,2,FALSE),"")</f>
        <v/>
      </c>
      <c r="I2095" s="6" t="str">
        <f>IFERROR(VLOOKUP(A2095,'[1]CONSOLIDADO FINANCEIRO'!$F$5:$H$288,3,FALSE),"")</f>
        <v/>
      </c>
      <c r="J2095" s="6">
        <f t="shared" si="64"/>
        <v>3581490.91</v>
      </c>
      <c r="K2095" s="6">
        <f t="shared" si="65"/>
        <v>7531250.8300000001</v>
      </c>
    </row>
    <row r="2096" spans="1:11" ht="12.75" customHeight="1" x14ac:dyDescent="0.25">
      <c r="A2096" s="1" t="s">
        <v>2098</v>
      </c>
      <c r="B2096" s="3" t="s">
        <v>2164</v>
      </c>
      <c r="C2096" s="3" t="s">
        <v>2180</v>
      </c>
      <c r="D2096" s="1" t="s">
        <v>8</v>
      </c>
      <c r="E2096" s="1" t="s">
        <v>5</v>
      </c>
      <c r="F2096" s="6">
        <f>IFERROR(VLOOKUP(A2096,'[1]CONSOLIDADO PREVIDENCIARIO'!$F$5:$H$1810,2,FALSE),"")</f>
        <v>24405460.780000001</v>
      </c>
      <c r="G2096" s="6">
        <f>IFERROR(VLOOKUP(A2096,'[1]CONSOLIDADO PREVIDENCIARIO'!$F$5:$H$1810,3,FALSE),"")</f>
        <v>27516821.890000001</v>
      </c>
      <c r="H2096" s="6" t="str">
        <f>IFERROR(VLOOKUP(A2096,'[1]CONSOLIDADO FINANCEIRO'!$F$5:$H$288,2,FALSE),"")</f>
        <v/>
      </c>
      <c r="I2096" s="6" t="str">
        <f>IFERROR(VLOOKUP(A2096,'[1]CONSOLIDADO FINANCEIRO'!$F$5:$H$288,3,FALSE),"")</f>
        <v/>
      </c>
      <c r="J2096" s="6">
        <f t="shared" si="64"/>
        <v>24405460.780000001</v>
      </c>
      <c r="K2096" s="6">
        <f t="shared" si="65"/>
        <v>27516821.890000001</v>
      </c>
    </row>
    <row r="2097" spans="1:11" ht="12.75" customHeight="1" x14ac:dyDescent="0.25">
      <c r="A2097" s="1" t="s">
        <v>2099</v>
      </c>
      <c r="B2097" s="3" t="s">
        <v>2156</v>
      </c>
      <c r="C2097" s="3" t="s">
        <v>2182</v>
      </c>
      <c r="D2097" s="1" t="s">
        <v>8</v>
      </c>
      <c r="E2097" s="1" t="s">
        <v>5</v>
      </c>
      <c r="F2097" s="6" t="str">
        <f>IFERROR(VLOOKUP(A2097,'[1]CONSOLIDADO PREVIDENCIARIO'!$F$5:$H$1810,2,FALSE),"")</f>
        <v/>
      </c>
      <c r="G2097" s="6" t="str">
        <f>IFERROR(VLOOKUP(A2097,'[1]CONSOLIDADO PREVIDENCIARIO'!$F$5:$H$1810,3,FALSE),"")</f>
        <v/>
      </c>
      <c r="H2097" s="6" t="str">
        <f>IFERROR(VLOOKUP(A2097,'[1]CONSOLIDADO FINANCEIRO'!$F$5:$H$288,2,FALSE),"")</f>
        <v/>
      </c>
      <c r="I2097" s="6" t="str">
        <f>IFERROR(VLOOKUP(A2097,'[1]CONSOLIDADO FINANCEIRO'!$F$5:$H$288,3,FALSE),"")</f>
        <v/>
      </c>
      <c r="J2097" s="6">
        <f t="shared" si="64"/>
        <v>0</v>
      </c>
      <c r="K2097" s="6">
        <f t="shared" si="65"/>
        <v>0</v>
      </c>
    </row>
    <row r="2098" spans="1:11" ht="12.75" customHeight="1" x14ac:dyDescent="0.25">
      <c r="A2098" s="1" t="s">
        <v>2100</v>
      </c>
      <c r="B2098" s="3" t="s">
        <v>2177</v>
      </c>
      <c r="C2098" s="3" t="s">
        <v>2176</v>
      </c>
      <c r="D2098" s="1" t="s">
        <v>8</v>
      </c>
      <c r="E2098" s="1" t="s">
        <v>15</v>
      </c>
      <c r="F2098" s="6">
        <f>IFERROR(VLOOKUP(A2098,'[1]CONSOLIDADO PREVIDENCIARIO'!$F$5:$H$1810,2,FALSE),"")</f>
        <v>6968863.8700000001</v>
      </c>
      <c r="G2098" s="6">
        <f>IFERROR(VLOOKUP(A2098,'[1]CONSOLIDADO PREVIDENCIARIO'!$F$5:$H$1810,3,FALSE),"")</f>
        <v>9744233.7400000002</v>
      </c>
      <c r="H2098" s="6">
        <f>IFERROR(VLOOKUP(A2098,'[1]CONSOLIDADO FINANCEIRO'!$F$5:$H$288,2,FALSE),"")</f>
        <v>3123989.13</v>
      </c>
      <c r="I2098" s="6">
        <f>IFERROR(VLOOKUP(A2098,'[1]CONSOLIDADO FINANCEIRO'!$F$5:$H$288,3,FALSE),"")</f>
        <v>25486418.149999999</v>
      </c>
      <c r="J2098" s="6">
        <f t="shared" si="64"/>
        <v>10092853</v>
      </c>
      <c r="K2098" s="6">
        <f t="shared" si="65"/>
        <v>35230651.890000001</v>
      </c>
    </row>
    <row r="2099" spans="1:11" ht="12.75" customHeight="1" x14ac:dyDescent="0.25">
      <c r="A2099" s="1" t="s">
        <v>2101</v>
      </c>
      <c r="B2099" s="3" t="s">
        <v>2170</v>
      </c>
      <c r="C2099" s="3" t="s">
        <v>2176</v>
      </c>
      <c r="D2099" s="1" t="s">
        <v>66</v>
      </c>
      <c r="E2099" s="1" t="s">
        <v>66</v>
      </c>
      <c r="F2099" s="6">
        <f>IFERROR(VLOOKUP(A2099,'[1]CONSOLIDADO PREVIDENCIARIO'!$F$5:$H$1810,2,FALSE),"")</f>
        <v>10437340.18</v>
      </c>
      <c r="G2099" s="6">
        <f>IFERROR(VLOOKUP(A2099,'[1]CONSOLIDADO PREVIDENCIARIO'!$F$5:$H$1810,3,FALSE),"")</f>
        <v>1919170.9</v>
      </c>
      <c r="H2099" s="6" t="str">
        <f>IFERROR(VLOOKUP(A2099,'[1]CONSOLIDADO FINANCEIRO'!$F$5:$H$288,2,FALSE),"")</f>
        <v/>
      </c>
      <c r="I2099" s="6" t="str">
        <f>IFERROR(VLOOKUP(A2099,'[1]CONSOLIDADO FINANCEIRO'!$F$5:$H$288,3,FALSE),"")</f>
        <v/>
      </c>
      <c r="J2099" s="6">
        <f t="shared" si="64"/>
        <v>10437340.18</v>
      </c>
      <c r="K2099" s="6">
        <f t="shared" si="65"/>
        <v>1919170.9</v>
      </c>
    </row>
    <row r="2100" spans="1:11" ht="12.75" customHeight="1" x14ac:dyDescent="0.25">
      <c r="A2100" s="1" t="s">
        <v>2102</v>
      </c>
      <c r="B2100" s="3" t="s">
        <v>2174</v>
      </c>
      <c r="C2100" s="3" t="s">
        <v>2183</v>
      </c>
      <c r="D2100" s="1" t="s">
        <v>8</v>
      </c>
      <c r="E2100" s="1" t="s">
        <v>15</v>
      </c>
      <c r="F2100" s="6">
        <f>IFERROR(VLOOKUP(A2100,'[1]CONSOLIDADO PREVIDENCIARIO'!$F$5:$H$1810,2,FALSE),"")</f>
        <v>9504707.5</v>
      </c>
      <c r="G2100" s="6">
        <f>IFERROR(VLOOKUP(A2100,'[1]CONSOLIDADO PREVIDENCIARIO'!$F$5:$H$1810,3,FALSE),"")</f>
        <v>9517678.4600000009</v>
      </c>
      <c r="H2100" s="6" t="str">
        <f>IFERROR(VLOOKUP(A2100,'[1]CONSOLIDADO FINANCEIRO'!$F$5:$H$288,2,FALSE),"")</f>
        <v/>
      </c>
      <c r="I2100" s="6" t="str">
        <f>IFERROR(VLOOKUP(A2100,'[1]CONSOLIDADO FINANCEIRO'!$F$5:$H$288,3,FALSE),"")</f>
        <v/>
      </c>
      <c r="J2100" s="6">
        <f t="shared" si="64"/>
        <v>9504707.5</v>
      </c>
      <c r="K2100" s="6">
        <f t="shared" si="65"/>
        <v>9517678.4600000009</v>
      </c>
    </row>
    <row r="2101" spans="1:11" ht="12.75" customHeight="1" x14ac:dyDescent="0.25">
      <c r="A2101" s="1" t="s">
        <v>2103</v>
      </c>
      <c r="B2101" s="3" t="s">
        <v>2167</v>
      </c>
      <c r="C2101" s="3" t="s">
        <v>2182</v>
      </c>
      <c r="D2101" s="1" t="s">
        <v>8</v>
      </c>
      <c r="E2101" s="1" t="s">
        <v>15</v>
      </c>
      <c r="F2101" s="6">
        <f>IFERROR(VLOOKUP(A2101,'[1]CONSOLIDADO PREVIDENCIARIO'!$F$5:$H$1810,2,FALSE),"")</f>
        <v>693096.73</v>
      </c>
      <c r="G2101" s="6">
        <f>IFERROR(VLOOKUP(A2101,'[1]CONSOLIDADO PREVIDENCIARIO'!$F$5:$H$1810,3,FALSE),"")</f>
        <v>1168115.79</v>
      </c>
      <c r="H2101" s="6" t="str">
        <f>IFERROR(VLOOKUP(A2101,'[1]CONSOLIDADO FINANCEIRO'!$F$5:$H$288,2,FALSE),"")</f>
        <v/>
      </c>
      <c r="I2101" s="6" t="str">
        <f>IFERROR(VLOOKUP(A2101,'[1]CONSOLIDADO FINANCEIRO'!$F$5:$H$288,3,FALSE),"")</f>
        <v/>
      </c>
      <c r="J2101" s="6">
        <f t="shared" si="64"/>
        <v>693096.73</v>
      </c>
      <c r="K2101" s="6">
        <f t="shared" si="65"/>
        <v>1168115.79</v>
      </c>
    </row>
    <row r="2102" spans="1:11" ht="12.75" customHeight="1" x14ac:dyDescent="0.25">
      <c r="A2102" s="1" t="s">
        <v>2104</v>
      </c>
      <c r="B2102" s="3" t="s">
        <v>2164</v>
      </c>
      <c r="C2102" s="3" t="s">
        <v>2180</v>
      </c>
      <c r="D2102" s="1" t="s">
        <v>4</v>
      </c>
      <c r="E2102" s="1" t="s">
        <v>5</v>
      </c>
      <c r="F2102" s="6">
        <f>IFERROR(VLOOKUP(A2102,'[1]CONSOLIDADO PREVIDENCIARIO'!$F$5:$H$1810,2,FALSE),"")</f>
        <v>1577015.96</v>
      </c>
      <c r="G2102" s="6">
        <f>IFERROR(VLOOKUP(A2102,'[1]CONSOLIDADO PREVIDENCIARIO'!$F$5:$H$1810,3,FALSE),"")</f>
        <v>0</v>
      </c>
      <c r="H2102" s="6" t="str">
        <f>IFERROR(VLOOKUP(A2102,'[1]CONSOLIDADO FINANCEIRO'!$F$5:$H$288,2,FALSE),"")</f>
        <v/>
      </c>
      <c r="I2102" s="6" t="str">
        <f>IFERROR(VLOOKUP(A2102,'[1]CONSOLIDADO FINANCEIRO'!$F$5:$H$288,3,FALSE),"")</f>
        <v/>
      </c>
      <c r="J2102" s="6">
        <f t="shared" si="64"/>
        <v>1577015.96</v>
      </c>
      <c r="K2102" s="6">
        <f t="shared" si="65"/>
        <v>0</v>
      </c>
    </row>
    <row r="2103" spans="1:11" ht="12.75" customHeight="1" x14ac:dyDescent="0.25">
      <c r="A2103" s="1" t="s">
        <v>2105</v>
      </c>
      <c r="B2103" s="3" t="s">
        <v>2171</v>
      </c>
      <c r="C2103" s="3" t="s">
        <v>2182</v>
      </c>
      <c r="D2103" s="1" t="s">
        <v>4</v>
      </c>
      <c r="E2103" s="1" t="s">
        <v>5</v>
      </c>
      <c r="F2103" s="6">
        <f>IFERROR(VLOOKUP(A2103,'[1]CONSOLIDADO PREVIDENCIARIO'!$F$5:$H$1810,2,FALSE),"")</f>
        <v>2102952.29</v>
      </c>
      <c r="G2103" s="6">
        <f>IFERROR(VLOOKUP(A2103,'[1]CONSOLIDADO PREVIDENCIARIO'!$F$5:$H$1810,3,FALSE),"")</f>
        <v>3146646.95</v>
      </c>
      <c r="H2103" s="6" t="str">
        <f>IFERROR(VLOOKUP(A2103,'[1]CONSOLIDADO FINANCEIRO'!$F$5:$H$288,2,FALSE),"")</f>
        <v/>
      </c>
      <c r="I2103" s="6" t="str">
        <f>IFERROR(VLOOKUP(A2103,'[1]CONSOLIDADO FINANCEIRO'!$F$5:$H$288,3,FALSE),"")</f>
        <v/>
      </c>
      <c r="J2103" s="6">
        <f t="shared" si="64"/>
        <v>2102952.29</v>
      </c>
      <c r="K2103" s="6">
        <f t="shared" si="65"/>
        <v>3146646.95</v>
      </c>
    </row>
    <row r="2104" spans="1:11" ht="12.75" customHeight="1" x14ac:dyDescent="0.25">
      <c r="A2104" s="1" t="s">
        <v>2106</v>
      </c>
      <c r="B2104" s="3" t="s">
        <v>2174</v>
      </c>
      <c r="C2104" s="3" t="s">
        <v>2183</v>
      </c>
      <c r="D2104" s="1" t="s">
        <v>8</v>
      </c>
      <c r="E2104" s="1" t="s">
        <v>5</v>
      </c>
      <c r="F2104" s="6">
        <f>IFERROR(VLOOKUP(A2104,'[1]CONSOLIDADO PREVIDENCIARIO'!$F$5:$H$1810,2,FALSE),"")</f>
        <v>3494012.09</v>
      </c>
      <c r="G2104" s="6">
        <f>IFERROR(VLOOKUP(A2104,'[1]CONSOLIDADO PREVIDENCIARIO'!$F$5:$H$1810,3,FALSE),"")</f>
        <v>3721560.24</v>
      </c>
      <c r="H2104" s="6" t="str">
        <f>IFERROR(VLOOKUP(A2104,'[1]CONSOLIDADO FINANCEIRO'!$F$5:$H$288,2,FALSE),"")</f>
        <v/>
      </c>
      <c r="I2104" s="6" t="str">
        <f>IFERROR(VLOOKUP(A2104,'[1]CONSOLIDADO FINANCEIRO'!$F$5:$H$288,3,FALSE),"")</f>
        <v/>
      </c>
      <c r="J2104" s="6">
        <f t="shared" si="64"/>
        <v>3494012.09</v>
      </c>
      <c r="K2104" s="6">
        <f t="shared" si="65"/>
        <v>3721560.24</v>
      </c>
    </row>
    <row r="2105" spans="1:11" ht="12.75" customHeight="1" x14ac:dyDescent="0.25">
      <c r="A2105" s="1" t="s">
        <v>2107</v>
      </c>
      <c r="B2105" s="3" t="s">
        <v>2168</v>
      </c>
      <c r="C2105" s="3" t="s">
        <v>2182</v>
      </c>
      <c r="D2105" s="1" t="s">
        <v>4</v>
      </c>
      <c r="E2105" s="1" t="s">
        <v>5</v>
      </c>
      <c r="F2105" s="6">
        <f>IFERROR(VLOOKUP(A2105,'[1]CONSOLIDADO PREVIDENCIARIO'!$F$5:$H$1810,2,FALSE),"")</f>
        <v>810668.6</v>
      </c>
      <c r="G2105" s="6">
        <f>IFERROR(VLOOKUP(A2105,'[1]CONSOLIDADO PREVIDENCIARIO'!$F$5:$H$1810,3,FALSE),"")</f>
        <v>1280467.3899999999</v>
      </c>
      <c r="H2105" s="6" t="str">
        <f>IFERROR(VLOOKUP(A2105,'[1]CONSOLIDADO FINANCEIRO'!$F$5:$H$288,2,FALSE),"")</f>
        <v/>
      </c>
      <c r="I2105" s="6" t="str">
        <f>IFERROR(VLOOKUP(A2105,'[1]CONSOLIDADO FINANCEIRO'!$F$5:$H$288,3,FALSE),"")</f>
        <v/>
      </c>
      <c r="J2105" s="6">
        <f t="shared" si="64"/>
        <v>810668.6</v>
      </c>
      <c r="K2105" s="6">
        <f t="shared" si="65"/>
        <v>1280467.3899999999</v>
      </c>
    </row>
    <row r="2106" spans="1:11" ht="12.75" customHeight="1" x14ac:dyDescent="0.25">
      <c r="A2106" s="1" t="s">
        <v>2108</v>
      </c>
      <c r="B2106" s="3" t="s">
        <v>2174</v>
      </c>
      <c r="C2106" s="3" t="s">
        <v>2183</v>
      </c>
      <c r="D2106" s="1" t="s">
        <v>8</v>
      </c>
      <c r="E2106" s="1" t="s">
        <v>15</v>
      </c>
      <c r="F2106" s="6">
        <f>IFERROR(VLOOKUP(A2106,'[1]CONSOLIDADO PREVIDENCIARIO'!$F$5:$H$1810,2,FALSE),"")</f>
        <v>3959331.03</v>
      </c>
      <c r="G2106" s="6">
        <f>IFERROR(VLOOKUP(A2106,'[1]CONSOLIDADO PREVIDENCIARIO'!$F$5:$H$1810,3,FALSE),"")</f>
        <v>10196942.52</v>
      </c>
      <c r="H2106" s="6" t="str">
        <f>IFERROR(VLOOKUP(A2106,'[1]CONSOLIDADO FINANCEIRO'!$F$5:$H$288,2,FALSE),"")</f>
        <v/>
      </c>
      <c r="I2106" s="6" t="str">
        <f>IFERROR(VLOOKUP(A2106,'[1]CONSOLIDADO FINANCEIRO'!$F$5:$H$288,3,FALSE),"")</f>
        <v/>
      </c>
      <c r="J2106" s="6">
        <f t="shared" si="64"/>
        <v>3959331.03</v>
      </c>
      <c r="K2106" s="6">
        <f t="shared" si="65"/>
        <v>10196942.52</v>
      </c>
    </row>
    <row r="2107" spans="1:11" ht="12.75" customHeight="1" x14ac:dyDescent="0.25">
      <c r="A2107" s="1" t="s">
        <v>2109</v>
      </c>
      <c r="B2107" s="3" t="s">
        <v>2167</v>
      </c>
      <c r="C2107" s="3" t="s">
        <v>2182</v>
      </c>
      <c r="D2107" s="1" t="s">
        <v>4</v>
      </c>
      <c r="E2107" s="1" t="s">
        <v>15</v>
      </c>
      <c r="F2107" s="6">
        <f>IFERROR(VLOOKUP(A2107,'[1]CONSOLIDADO PREVIDENCIARIO'!$F$5:$H$1810,2,FALSE),"")</f>
        <v>54314.7</v>
      </c>
      <c r="G2107" s="6">
        <f>IFERROR(VLOOKUP(A2107,'[1]CONSOLIDADO PREVIDENCIARIO'!$F$5:$H$1810,3,FALSE),"")</f>
        <v>1993133.08</v>
      </c>
      <c r="H2107" s="6">
        <f>IFERROR(VLOOKUP(A2107,'[1]CONSOLIDADO FINANCEIRO'!$F$5:$H$288,2,FALSE),"")</f>
        <v>44641.8</v>
      </c>
      <c r="I2107" s="6">
        <f>IFERROR(VLOOKUP(A2107,'[1]CONSOLIDADO FINANCEIRO'!$F$5:$H$288,3,FALSE),"")</f>
        <v>128537.66</v>
      </c>
      <c r="J2107" s="6">
        <f t="shared" si="64"/>
        <v>98956.5</v>
      </c>
      <c r="K2107" s="6">
        <f t="shared" si="65"/>
        <v>2121670.7400000002</v>
      </c>
    </row>
    <row r="2108" spans="1:11" ht="12.75" customHeight="1" x14ac:dyDescent="0.25">
      <c r="A2108" s="1" t="s">
        <v>2110</v>
      </c>
      <c r="B2108" s="3" t="s">
        <v>2162</v>
      </c>
      <c r="C2108" s="3" t="s">
        <v>2176</v>
      </c>
      <c r="D2108" s="1" t="s">
        <v>4</v>
      </c>
      <c r="E2108" s="1" t="s">
        <v>5</v>
      </c>
      <c r="F2108" s="6">
        <f>IFERROR(VLOOKUP(A2108,'[1]CONSOLIDADO PREVIDENCIARIO'!$F$5:$H$1810,2,FALSE),"")</f>
        <v>632381.03</v>
      </c>
      <c r="G2108" s="6">
        <f>IFERROR(VLOOKUP(A2108,'[1]CONSOLIDADO PREVIDENCIARIO'!$F$5:$H$1810,3,FALSE),"")</f>
        <v>1940296.53</v>
      </c>
      <c r="H2108" s="6" t="str">
        <f>IFERROR(VLOOKUP(A2108,'[1]CONSOLIDADO FINANCEIRO'!$F$5:$H$288,2,FALSE),"")</f>
        <v/>
      </c>
      <c r="I2108" s="6" t="str">
        <f>IFERROR(VLOOKUP(A2108,'[1]CONSOLIDADO FINANCEIRO'!$F$5:$H$288,3,FALSE),"")</f>
        <v/>
      </c>
      <c r="J2108" s="6">
        <f t="shared" si="64"/>
        <v>632381.03</v>
      </c>
      <c r="K2108" s="6">
        <f t="shared" si="65"/>
        <v>1940296.53</v>
      </c>
    </row>
    <row r="2109" spans="1:11" ht="12.75" customHeight="1" x14ac:dyDescent="0.25">
      <c r="A2109" s="1" t="s">
        <v>2111</v>
      </c>
      <c r="B2109" s="3" t="s">
        <v>2167</v>
      </c>
      <c r="C2109" s="3" t="s">
        <v>2182</v>
      </c>
      <c r="D2109" s="1" t="s">
        <v>4</v>
      </c>
      <c r="E2109" s="1" t="s">
        <v>15</v>
      </c>
      <c r="F2109" s="6">
        <f>IFERROR(VLOOKUP(A2109,'[1]CONSOLIDADO PREVIDENCIARIO'!$F$5:$H$1810,2,FALSE),"")</f>
        <v>1409222.48</v>
      </c>
      <c r="G2109" s="6">
        <f>IFERROR(VLOOKUP(A2109,'[1]CONSOLIDADO PREVIDENCIARIO'!$F$5:$H$1810,3,FALSE),"")</f>
        <v>1899885.15</v>
      </c>
      <c r="H2109" s="6" t="str">
        <f>IFERROR(VLOOKUP(A2109,'[1]CONSOLIDADO FINANCEIRO'!$F$5:$H$288,2,FALSE),"")</f>
        <v/>
      </c>
      <c r="I2109" s="6" t="str">
        <f>IFERROR(VLOOKUP(A2109,'[1]CONSOLIDADO FINANCEIRO'!$F$5:$H$288,3,FALSE),"")</f>
        <v/>
      </c>
      <c r="J2109" s="6">
        <f t="shared" si="64"/>
        <v>1409222.48</v>
      </c>
      <c r="K2109" s="6">
        <f t="shared" si="65"/>
        <v>1899885.15</v>
      </c>
    </row>
    <row r="2110" spans="1:11" ht="12.75" customHeight="1" x14ac:dyDescent="0.25">
      <c r="A2110" s="1" t="s">
        <v>2112</v>
      </c>
      <c r="B2110" s="3" t="s">
        <v>2162</v>
      </c>
      <c r="C2110" s="3" t="s">
        <v>2176</v>
      </c>
      <c r="D2110" s="1" t="s">
        <v>8</v>
      </c>
      <c r="E2110" s="1" t="s">
        <v>15</v>
      </c>
      <c r="F2110" s="6">
        <f>IFERROR(VLOOKUP(A2110,'[1]CONSOLIDADO PREVIDENCIARIO'!$F$5:$H$1810,2,FALSE),"")</f>
        <v>5927254.4100000001</v>
      </c>
      <c r="G2110" s="6">
        <f>IFERROR(VLOOKUP(A2110,'[1]CONSOLIDADO PREVIDENCIARIO'!$F$5:$H$1810,3,FALSE),"")</f>
        <v>13509338.51</v>
      </c>
      <c r="H2110" s="6" t="str">
        <f>IFERROR(VLOOKUP(A2110,'[1]CONSOLIDADO FINANCEIRO'!$F$5:$H$288,2,FALSE),"")</f>
        <v/>
      </c>
      <c r="I2110" s="6" t="str">
        <f>IFERROR(VLOOKUP(A2110,'[1]CONSOLIDADO FINANCEIRO'!$F$5:$H$288,3,FALSE),"")</f>
        <v/>
      </c>
      <c r="J2110" s="6">
        <f t="shared" si="64"/>
        <v>5927254.4100000001</v>
      </c>
      <c r="K2110" s="6">
        <f t="shared" si="65"/>
        <v>13509338.51</v>
      </c>
    </row>
    <row r="2111" spans="1:11" ht="12.75" customHeight="1" x14ac:dyDescent="0.25">
      <c r="A2111" s="1" t="s">
        <v>2113</v>
      </c>
      <c r="B2111" s="3" t="s">
        <v>2174</v>
      </c>
      <c r="C2111" s="3" t="s">
        <v>2183</v>
      </c>
      <c r="D2111" s="1" t="s">
        <v>4</v>
      </c>
      <c r="E2111" s="1" t="s">
        <v>5</v>
      </c>
      <c r="F2111" s="6">
        <f>IFERROR(VLOOKUP(A2111,'[1]CONSOLIDADO PREVIDENCIARIO'!$F$5:$H$1810,2,FALSE),"")</f>
        <v>970636.27</v>
      </c>
      <c r="G2111" s="6">
        <f>IFERROR(VLOOKUP(A2111,'[1]CONSOLIDADO PREVIDENCIARIO'!$F$5:$H$1810,3,FALSE),"")</f>
        <v>1729716.04</v>
      </c>
      <c r="H2111" s="6" t="str">
        <f>IFERROR(VLOOKUP(A2111,'[1]CONSOLIDADO FINANCEIRO'!$F$5:$H$288,2,FALSE),"")</f>
        <v/>
      </c>
      <c r="I2111" s="6" t="str">
        <f>IFERROR(VLOOKUP(A2111,'[1]CONSOLIDADO FINANCEIRO'!$F$5:$H$288,3,FALSE),"")</f>
        <v/>
      </c>
      <c r="J2111" s="6">
        <f t="shared" si="64"/>
        <v>970636.27</v>
      </c>
      <c r="K2111" s="6">
        <f t="shared" si="65"/>
        <v>1729716.04</v>
      </c>
    </row>
    <row r="2112" spans="1:11" ht="12.75" customHeight="1" x14ac:dyDescent="0.25">
      <c r="A2112" s="1" t="s">
        <v>2114</v>
      </c>
      <c r="B2112" s="3" t="s">
        <v>2174</v>
      </c>
      <c r="C2112" s="3" t="s">
        <v>2183</v>
      </c>
      <c r="D2112" s="1" t="s">
        <v>8</v>
      </c>
      <c r="E2112" s="1" t="s">
        <v>15</v>
      </c>
      <c r="F2112" s="6">
        <f>IFERROR(VLOOKUP(A2112,'[1]CONSOLIDADO PREVIDENCIARIO'!$F$5:$H$1810,2,FALSE),"")</f>
        <v>26702143.600000001</v>
      </c>
      <c r="G2112" s="6">
        <f>IFERROR(VLOOKUP(A2112,'[1]CONSOLIDADO PREVIDENCIARIO'!$F$5:$H$1810,3,FALSE),"")</f>
        <v>37852971.740000002</v>
      </c>
      <c r="H2112" s="6" t="str">
        <f>IFERROR(VLOOKUP(A2112,'[1]CONSOLIDADO FINANCEIRO'!$F$5:$H$288,2,FALSE),"")</f>
        <v/>
      </c>
      <c r="I2112" s="6" t="str">
        <f>IFERROR(VLOOKUP(A2112,'[1]CONSOLIDADO FINANCEIRO'!$F$5:$H$288,3,FALSE),"")</f>
        <v/>
      </c>
      <c r="J2112" s="6">
        <f t="shared" si="64"/>
        <v>26702143.600000001</v>
      </c>
      <c r="K2112" s="6">
        <f t="shared" si="65"/>
        <v>37852971.740000002</v>
      </c>
    </row>
    <row r="2113" spans="1:11" ht="12.75" customHeight="1" x14ac:dyDescent="0.25">
      <c r="A2113" s="1" t="s">
        <v>2115</v>
      </c>
      <c r="B2113" s="3" t="s">
        <v>2159</v>
      </c>
      <c r="C2113" s="3" t="s">
        <v>2176</v>
      </c>
      <c r="D2113" s="1" t="s">
        <v>8</v>
      </c>
      <c r="E2113" s="1" t="s">
        <v>15</v>
      </c>
      <c r="F2113" s="6">
        <f>IFERROR(VLOOKUP(A2113,'[1]CONSOLIDADO PREVIDENCIARIO'!$F$5:$H$1810,2,FALSE),"")</f>
        <v>4511777.16</v>
      </c>
      <c r="G2113" s="6">
        <f>IFERROR(VLOOKUP(A2113,'[1]CONSOLIDADO PREVIDENCIARIO'!$F$5:$H$1810,3,FALSE),"")</f>
        <v>6175400.3700000001</v>
      </c>
      <c r="H2113" s="6">
        <f>IFERROR(VLOOKUP(A2113,'[1]CONSOLIDADO FINANCEIRO'!$F$5:$H$288,2,FALSE),"")</f>
        <v>1737244.77</v>
      </c>
      <c r="I2113" s="6">
        <f>IFERROR(VLOOKUP(A2113,'[1]CONSOLIDADO FINANCEIRO'!$F$5:$H$288,3,FALSE),"")</f>
        <v>2515582.7599999998</v>
      </c>
      <c r="J2113" s="6">
        <f t="shared" si="64"/>
        <v>6249021.9299999997</v>
      </c>
      <c r="K2113" s="6">
        <f t="shared" si="65"/>
        <v>8690983.129999999</v>
      </c>
    </row>
    <row r="2114" spans="1:11" ht="12.75" customHeight="1" x14ac:dyDescent="0.25">
      <c r="A2114" s="1" t="s">
        <v>2116</v>
      </c>
      <c r="B2114" s="3" t="s">
        <v>2160</v>
      </c>
      <c r="C2114" s="3" t="s">
        <v>2180</v>
      </c>
      <c r="D2114" s="1" t="s">
        <v>4</v>
      </c>
      <c r="E2114" s="1" t="s">
        <v>5</v>
      </c>
      <c r="F2114" s="6">
        <f>IFERROR(VLOOKUP(A2114,'[1]CONSOLIDADO PREVIDENCIARIO'!$F$5:$H$1810,2,FALSE),"")</f>
        <v>3933408.4</v>
      </c>
      <c r="G2114" s="6">
        <f>IFERROR(VLOOKUP(A2114,'[1]CONSOLIDADO PREVIDENCIARIO'!$F$5:$H$1810,3,FALSE),"")</f>
        <v>2657010.0699999998</v>
      </c>
      <c r="H2114" s="6" t="str">
        <f>IFERROR(VLOOKUP(A2114,'[1]CONSOLIDADO FINANCEIRO'!$F$5:$H$288,2,FALSE),"")</f>
        <v/>
      </c>
      <c r="I2114" s="6" t="str">
        <f>IFERROR(VLOOKUP(A2114,'[1]CONSOLIDADO FINANCEIRO'!$F$5:$H$288,3,FALSE),"")</f>
        <v/>
      </c>
      <c r="J2114" s="6">
        <f t="shared" si="64"/>
        <v>3933408.4</v>
      </c>
      <c r="K2114" s="6">
        <f t="shared" si="65"/>
        <v>2657010.0699999998</v>
      </c>
    </row>
    <row r="2115" spans="1:11" ht="12.75" customHeight="1" x14ac:dyDescent="0.25">
      <c r="A2115" s="1" t="s">
        <v>2117</v>
      </c>
      <c r="B2115" s="3" t="s">
        <v>2167</v>
      </c>
      <c r="C2115" s="3" t="s">
        <v>2182</v>
      </c>
      <c r="D2115" s="1" t="s">
        <v>8</v>
      </c>
      <c r="E2115" s="1" t="s">
        <v>15</v>
      </c>
      <c r="F2115" s="6">
        <f>IFERROR(VLOOKUP(A2115,'[1]CONSOLIDADO PREVIDENCIARIO'!$F$5:$H$1810,2,FALSE),"")</f>
        <v>5213903.74</v>
      </c>
      <c r="G2115" s="6">
        <f>IFERROR(VLOOKUP(A2115,'[1]CONSOLIDADO PREVIDENCIARIO'!$F$5:$H$1810,3,FALSE),"")</f>
        <v>3027078.49</v>
      </c>
      <c r="H2115" s="6" t="str">
        <f>IFERROR(VLOOKUP(A2115,'[1]CONSOLIDADO FINANCEIRO'!$F$5:$H$288,2,FALSE),"")</f>
        <v/>
      </c>
      <c r="I2115" s="6" t="str">
        <f>IFERROR(VLOOKUP(A2115,'[1]CONSOLIDADO FINANCEIRO'!$F$5:$H$288,3,FALSE),"")</f>
        <v/>
      </c>
      <c r="J2115" s="6">
        <f t="shared" si="64"/>
        <v>5213903.74</v>
      </c>
      <c r="K2115" s="6">
        <f t="shared" si="65"/>
        <v>3027078.49</v>
      </c>
    </row>
    <row r="2116" spans="1:11" ht="12.75" customHeight="1" x14ac:dyDescent="0.25">
      <c r="A2116" s="1" t="s">
        <v>2118</v>
      </c>
      <c r="B2116" s="3" t="s">
        <v>2163</v>
      </c>
      <c r="C2116" s="3" t="s">
        <v>2180</v>
      </c>
      <c r="D2116" s="1" t="s">
        <v>4</v>
      </c>
      <c r="E2116" s="1" t="s">
        <v>5</v>
      </c>
      <c r="F2116" s="6">
        <f>IFERROR(VLOOKUP(A2116,'[1]CONSOLIDADO PREVIDENCIARIO'!$F$5:$H$1810,2,FALSE),"")</f>
        <v>0</v>
      </c>
      <c r="G2116" s="6">
        <f>IFERROR(VLOOKUP(A2116,'[1]CONSOLIDADO PREVIDENCIARIO'!$F$5:$H$1810,3,FALSE),"")</f>
        <v>622718.81000000006</v>
      </c>
      <c r="H2116" s="6" t="str">
        <f>IFERROR(VLOOKUP(A2116,'[1]CONSOLIDADO FINANCEIRO'!$F$5:$H$288,2,FALSE),"")</f>
        <v/>
      </c>
      <c r="I2116" s="6" t="str">
        <f>IFERROR(VLOOKUP(A2116,'[1]CONSOLIDADO FINANCEIRO'!$F$5:$H$288,3,FALSE),"")</f>
        <v/>
      </c>
      <c r="J2116" s="6">
        <f t="shared" si="64"/>
        <v>0</v>
      </c>
      <c r="K2116" s="6">
        <f t="shared" si="65"/>
        <v>622718.81000000006</v>
      </c>
    </row>
    <row r="2117" spans="1:11" ht="12.75" customHeight="1" x14ac:dyDescent="0.25">
      <c r="A2117" s="1" t="s">
        <v>2119</v>
      </c>
      <c r="B2117" s="3" t="s">
        <v>2160</v>
      </c>
      <c r="C2117" s="3" t="s">
        <v>2180</v>
      </c>
      <c r="D2117" s="1" t="s">
        <v>4</v>
      </c>
      <c r="E2117" s="1" t="s">
        <v>15</v>
      </c>
      <c r="F2117" s="6">
        <f>IFERROR(VLOOKUP(A2117,'[1]CONSOLIDADO PREVIDENCIARIO'!$F$5:$H$1810,2,FALSE),"")</f>
        <v>1722875.6</v>
      </c>
      <c r="G2117" s="6">
        <f>IFERROR(VLOOKUP(A2117,'[1]CONSOLIDADO PREVIDENCIARIO'!$F$5:$H$1810,3,FALSE),"")</f>
        <v>4042722.86</v>
      </c>
      <c r="H2117" s="6" t="str">
        <f>IFERROR(VLOOKUP(A2117,'[1]CONSOLIDADO FINANCEIRO'!$F$5:$H$288,2,FALSE),"")</f>
        <v/>
      </c>
      <c r="I2117" s="6" t="str">
        <f>IFERROR(VLOOKUP(A2117,'[1]CONSOLIDADO FINANCEIRO'!$F$5:$H$288,3,FALSE),"")</f>
        <v/>
      </c>
      <c r="J2117" s="6">
        <f t="shared" si="64"/>
        <v>1722875.6</v>
      </c>
      <c r="K2117" s="6">
        <f t="shared" si="65"/>
        <v>4042722.86</v>
      </c>
    </row>
    <row r="2118" spans="1:11" ht="12.75" customHeight="1" x14ac:dyDescent="0.25">
      <c r="A2118" s="1" t="s">
        <v>2120</v>
      </c>
      <c r="B2118" s="3" t="s">
        <v>2153</v>
      </c>
      <c r="C2118" s="3" t="s">
        <v>2182</v>
      </c>
      <c r="D2118" s="1" t="s">
        <v>8</v>
      </c>
      <c r="E2118" s="1" t="s">
        <v>5</v>
      </c>
      <c r="F2118" s="6">
        <f>IFERROR(VLOOKUP(A2118,'[1]CONSOLIDADO PREVIDENCIARIO'!$F$5:$H$1810,2,FALSE),"")</f>
        <v>3303572.14</v>
      </c>
      <c r="G2118" s="6">
        <f>IFERROR(VLOOKUP(A2118,'[1]CONSOLIDADO PREVIDENCIARIO'!$F$5:$H$1810,3,FALSE),"")</f>
        <v>8722232</v>
      </c>
      <c r="H2118" s="6" t="str">
        <f>IFERROR(VLOOKUP(A2118,'[1]CONSOLIDADO FINANCEIRO'!$F$5:$H$288,2,FALSE),"")</f>
        <v/>
      </c>
      <c r="I2118" s="6" t="str">
        <f>IFERROR(VLOOKUP(A2118,'[1]CONSOLIDADO FINANCEIRO'!$F$5:$H$288,3,FALSE),"")</f>
        <v/>
      </c>
      <c r="J2118" s="6">
        <f t="shared" ref="J2118:J2148" si="66">SUM(F2118,H2118)</f>
        <v>3303572.14</v>
      </c>
      <c r="K2118" s="6">
        <f t="shared" ref="K2118:K2148" si="67">SUM(G2118,I2118)</f>
        <v>8722232</v>
      </c>
    </row>
    <row r="2119" spans="1:11" ht="12.75" customHeight="1" x14ac:dyDescent="0.25">
      <c r="A2119" s="1" t="s">
        <v>2121</v>
      </c>
      <c r="B2119" s="3" t="s">
        <v>2162</v>
      </c>
      <c r="C2119" s="3" t="s">
        <v>2176</v>
      </c>
      <c r="D2119" s="1" t="s">
        <v>8</v>
      </c>
      <c r="E2119" s="1" t="s">
        <v>15</v>
      </c>
      <c r="F2119" s="6">
        <f>IFERROR(VLOOKUP(A2119,'[1]CONSOLIDADO PREVIDENCIARIO'!$F$5:$H$1810,2,FALSE),"")</f>
        <v>6576534.3399999999</v>
      </c>
      <c r="G2119" s="6">
        <f>IFERROR(VLOOKUP(A2119,'[1]CONSOLIDADO PREVIDENCIARIO'!$F$5:$H$1810,3,FALSE),"")</f>
        <v>23467.17</v>
      </c>
      <c r="H2119" s="6">
        <f>IFERROR(VLOOKUP(A2119,'[1]CONSOLIDADO FINANCEIRO'!$F$5:$H$288,2,FALSE),"")</f>
        <v>2980111.34</v>
      </c>
      <c r="I2119" s="6">
        <f>IFERROR(VLOOKUP(A2119,'[1]CONSOLIDADO FINANCEIRO'!$F$5:$H$288,3,FALSE),"")</f>
        <v>4346003.8600000003</v>
      </c>
      <c r="J2119" s="6">
        <f t="shared" si="66"/>
        <v>9556645.6799999997</v>
      </c>
      <c r="K2119" s="6">
        <f t="shared" si="67"/>
        <v>4369471.03</v>
      </c>
    </row>
    <row r="2120" spans="1:11" ht="12.75" customHeight="1" x14ac:dyDescent="0.25">
      <c r="A2120" s="1" t="s">
        <v>2122</v>
      </c>
      <c r="B2120" s="3" t="s">
        <v>2157</v>
      </c>
      <c r="C2120" s="3" t="s">
        <v>2182</v>
      </c>
      <c r="D2120" s="1" t="s">
        <v>8</v>
      </c>
      <c r="E2120" s="1" t="s">
        <v>5</v>
      </c>
      <c r="F2120" s="6">
        <f>IFERROR(VLOOKUP(A2120,'[1]CONSOLIDADO PREVIDENCIARIO'!$F$5:$H$1810,2,FALSE),"")</f>
        <v>8412887.5</v>
      </c>
      <c r="G2120" s="6">
        <f>IFERROR(VLOOKUP(A2120,'[1]CONSOLIDADO PREVIDENCIARIO'!$F$5:$H$1810,3,FALSE),"")</f>
        <v>10960795.25</v>
      </c>
      <c r="H2120" s="6" t="str">
        <f>IFERROR(VLOOKUP(A2120,'[1]CONSOLIDADO FINANCEIRO'!$F$5:$H$288,2,FALSE),"")</f>
        <v/>
      </c>
      <c r="I2120" s="6" t="str">
        <f>IFERROR(VLOOKUP(A2120,'[1]CONSOLIDADO FINANCEIRO'!$F$5:$H$288,3,FALSE),"")</f>
        <v/>
      </c>
      <c r="J2120" s="6">
        <f t="shared" si="66"/>
        <v>8412887.5</v>
      </c>
      <c r="K2120" s="6">
        <f t="shared" si="67"/>
        <v>10960795.25</v>
      </c>
    </row>
    <row r="2121" spans="1:11" ht="12.75" customHeight="1" x14ac:dyDescent="0.25">
      <c r="A2121" s="1" t="s">
        <v>2123</v>
      </c>
      <c r="B2121" s="3" t="s">
        <v>2174</v>
      </c>
      <c r="C2121" s="3" t="s">
        <v>2183</v>
      </c>
      <c r="D2121" s="1" t="s">
        <v>4</v>
      </c>
      <c r="E2121" s="1" t="s">
        <v>15</v>
      </c>
      <c r="F2121" s="6">
        <f>IFERROR(VLOOKUP(A2121,'[1]CONSOLIDADO PREVIDENCIARIO'!$F$5:$H$1810,2,FALSE),"")</f>
        <v>838571.94</v>
      </c>
      <c r="G2121" s="6">
        <f>IFERROR(VLOOKUP(A2121,'[1]CONSOLIDADO PREVIDENCIARIO'!$F$5:$H$1810,3,FALSE),"")</f>
        <v>2884277.21</v>
      </c>
      <c r="H2121" s="6" t="str">
        <f>IFERROR(VLOOKUP(A2121,'[1]CONSOLIDADO FINANCEIRO'!$F$5:$H$288,2,FALSE),"")</f>
        <v/>
      </c>
      <c r="I2121" s="6" t="str">
        <f>IFERROR(VLOOKUP(A2121,'[1]CONSOLIDADO FINANCEIRO'!$F$5:$H$288,3,FALSE),"")</f>
        <v/>
      </c>
      <c r="J2121" s="6">
        <f t="shared" si="66"/>
        <v>838571.94</v>
      </c>
      <c r="K2121" s="6">
        <f t="shared" si="67"/>
        <v>2884277.21</v>
      </c>
    </row>
    <row r="2122" spans="1:11" ht="12.75" customHeight="1" x14ac:dyDescent="0.25">
      <c r="A2122" s="1" t="s">
        <v>2124</v>
      </c>
      <c r="B2122" s="3" t="s">
        <v>2175</v>
      </c>
      <c r="C2122" s="3" t="s">
        <v>2183</v>
      </c>
      <c r="D2122" s="1" t="s">
        <v>8</v>
      </c>
      <c r="E2122" s="1" t="s">
        <v>15</v>
      </c>
      <c r="F2122" s="6">
        <f>IFERROR(VLOOKUP(A2122,'[1]CONSOLIDADO PREVIDENCIARIO'!$F$5:$H$1810,2,FALSE),"")</f>
        <v>7832249.6699999999</v>
      </c>
      <c r="G2122" s="6">
        <f>IFERROR(VLOOKUP(A2122,'[1]CONSOLIDADO PREVIDENCIARIO'!$F$5:$H$1810,3,FALSE),"")</f>
        <v>10730221.289999999</v>
      </c>
      <c r="H2122" s="6" t="str">
        <f>IFERROR(VLOOKUP(A2122,'[1]CONSOLIDADO FINANCEIRO'!$F$5:$H$288,2,FALSE),"")</f>
        <v/>
      </c>
      <c r="I2122" s="6" t="str">
        <f>IFERROR(VLOOKUP(A2122,'[1]CONSOLIDADO FINANCEIRO'!$F$5:$H$288,3,FALSE),"")</f>
        <v/>
      </c>
      <c r="J2122" s="6">
        <f t="shared" si="66"/>
        <v>7832249.6699999999</v>
      </c>
      <c r="K2122" s="6">
        <f t="shared" si="67"/>
        <v>10730221.289999999</v>
      </c>
    </row>
    <row r="2123" spans="1:11" ht="12.75" customHeight="1" x14ac:dyDescent="0.25">
      <c r="A2123" s="1" t="s">
        <v>2125</v>
      </c>
      <c r="B2123" s="3" t="s">
        <v>2164</v>
      </c>
      <c r="C2123" s="3" t="s">
        <v>2180</v>
      </c>
      <c r="D2123" s="1" t="s">
        <v>8</v>
      </c>
      <c r="E2123" s="1" t="s">
        <v>5</v>
      </c>
      <c r="F2123" s="6" t="str">
        <f>IFERROR(VLOOKUP(A2123,'[1]CONSOLIDADO PREVIDENCIARIO'!$F$5:$H$1810,2,FALSE),"")</f>
        <v/>
      </c>
      <c r="G2123" s="6" t="str">
        <f>IFERROR(VLOOKUP(A2123,'[1]CONSOLIDADO PREVIDENCIARIO'!$F$5:$H$1810,3,FALSE),"")</f>
        <v/>
      </c>
      <c r="H2123" s="6" t="str">
        <f>IFERROR(VLOOKUP(A2123,'[1]CONSOLIDADO FINANCEIRO'!$F$5:$H$288,2,FALSE),"")</f>
        <v/>
      </c>
      <c r="I2123" s="6" t="str">
        <f>IFERROR(VLOOKUP(A2123,'[1]CONSOLIDADO FINANCEIRO'!$F$5:$H$288,3,FALSE),"")</f>
        <v/>
      </c>
      <c r="J2123" s="6">
        <f t="shared" si="66"/>
        <v>0</v>
      </c>
      <c r="K2123" s="6">
        <f t="shared" si="67"/>
        <v>0</v>
      </c>
    </row>
    <row r="2124" spans="1:11" ht="12.75" customHeight="1" x14ac:dyDescent="0.25">
      <c r="A2124" s="1" t="s">
        <v>2126</v>
      </c>
      <c r="B2124" s="3" t="s">
        <v>2160</v>
      </c>
      <c r="C2124" s="3" t="s">
        <v>2180</v>
      </c>
      <c r="D2124" s="1" t="s">
        <v>4</v>
      </c>
      <c r="E2124" s="1" t="s">
        <v>5</v>
      </c>
      <c r="F2124" s="6">
        <f>IFERROR(VLOOKUP(A2124,'[1]CONSOLIDADO PREVIDENCIARIO'!$F$5:$H$1810,2,FALSE),"")</f>
        <v>1287220.5900000001</v>
      </c>
      <c r="G2124" s="6">
        <f>IFERROR(VLOOKUP(A2124,'[1]CONSOLIDADO PREVIDENCIARIO'!$F$5:$H$1810,3,FALSE),"")</f>
        <v>1938954.86</v>
      </c>
      <c r="H2124" s="6" t="str">
        <f>IFERROR(VLOOKUP(A2124,'[1]CONSOLIDADO FINANCEIRO'!$F$5:$H$288,2,FALSE),"")</f>
        <v/>
      </c>
      <c r="I2124" s="6" t="str">
        <f>IFERROR(VLOOKUP(A2124,'[1]CONSOLIDADO FINANCEIRO'!$F$5:$H$288,3,FALSE),"")</f>
        <v/>
      </c>
      <c r="J2124" s="6">
        <f t="shared" si="66"/>
        <v>1287220.5900000001</v>
      </c>
      <c r="K2124" s="6">
        <f t="shared" si="67"/>
        <v>1938954.86</v>
      </c>
    </row>
    <row r="2125" spans="1:11" ht="12.75" customHeight="1" x14ac:dyDescent="0.25">
      <c r="A2125" s="1" t="s">
        <v>2127</v>
      </c>
      <c r="B2125" s="3" t="s">
        <v>2174</v>
      </c>
      <c r="C2125" s="3" t="s">
        <v>2183</v>
      </c>
      <c r="D2125" s="1" t="s">
        <v>4</v>
      </c>
      <c r="E2125" s="1" t="s">
        <v>5</v>
      </c>
      <c r="F2125" s="6">
        <f>IFERROR(VLOOKUP(A2125,'[1]CONSOLIDADO PREVIDENCIARIO'!$F$5:$H$1810,2,FALSE),"")</f>
        <v>849828.65</v>
      </c>
      <c r="G2125" s="6">
        <f>IFERROR(VLOOKUP(A2125,'[1]CONSOLIDADO PREVIDENCIARIO'!$F$5:$H$1810,3,FALSE),"")</f>
        <v>1142090.01</v>
      </c>
      <c r="H2125" s="6" t="str">
        <f>IFERROR(VLOOKUP(A2125,'[1]CONSOLIDADO FINANCEIRO'!$F$5:$H$288,2,FALSE),"")</f>
        <v/>
      </c>
      <c r="I2125" s="6" t="str">
        <f>IFERROR(VLOOKUP(A2125,'[1]CONSOLIDADO FINANCEIRO'!$F$5:$H$288,3,FALSE),"")</f>
        <v/>
      </c>
      <c r="J2125" s="6">
        <f t="shared" si="66"/>
        <v>849828.65</v>
      </c>
      <c r="K2125" s="6">
        <f t="shared" si="67"/>
        <v>1142090.01</v>
      </c>
    </row>
    <row r="2126" spans="1:11" ht="12.75" customHeight="1" x14ac:dyDescent="0.25">
      <c r="A2126" s="1" t="s">
        <v>2128</v>
      </c>
      <c r="B2126" s="3" t="s">
        <v>2174</v>
      </c>
      <c r="C2126" s="3" t="s">
        <v>2183</v>
      </c>
      <c r="D2126" s="1" t="s">
        <v>4</v>
      </c>
      <c r="E2126" s="1" t="s">
        <v>5</v>
      </c>
      <c r="F2126" s="6">
        <f>IFERROR(VLOOKUP(A2126,'[1]CONSOLIDADO PREVIDENCIARIO'!$F$5:$H$1810,2,FALSE),"")</f>
        <v>890602.08</v>
      </c>
      <c r="G2126" s="6">
        <f>IFERROR(VLOOKUP(A2126,'[1]CONSOLIDADO PREVIDENCIARIO'!$F$5:$H$1810,3,FALSE),"")</f>
        <v>0</v>
      </c>
      <c r="H2126" s="6" t="str">
        <f>IFERROR(VLOOKUP(A2126,'[1]CONSOLIDADO FINANCEIRO'!$F$5:$H$288,2,FALSE),"")</f>
        <v/>
      </c>
      <c r="I2126" s="6" t="str">
        <f>IFERROR(VLOOKUP(A2126,'[1]CONSOLIDADO FINANCEIRO'!$F$5:$H$288,3,FALSE),"")</f>
        <v/>
      </c>
      <c r="J2126" s="6">
        <f t="shared" si="66"/>
        <v>890602.08</v>
      </c>
      <c r="K2126" s="6">
        <f t="shared" si="67"/>
        <v>0</v>
      </c>
    </row>
    <row r="2127" spans="1:11" ht="12.75" customHeight="1" x14ac:dyDescent="0.25">
      <c r="A2127" s="1" t="s">
        <v>2129</v>
      </c>
      <c r="B2127" s="3" t="s">
        <v>2174</v>
      </c>
      <c r="C2127" s="3" t="s">
        <v>2183</v>
      </c>
      <c r="D2127" s="1" t="s">
        <v>4</v>
      </c>
      <c r="E2127" s="1" t="s">
        <v>5</v>
      </c>
      <c r="F2127" s="6">
        <f>IFERROR(VLOOKUP(A2127,'[1]CONSOLIDADO PREVIDENCIARIO'!$F$5:$H$1810,2,FALSE),"")</f>
        <v>831946.85</v>
      </c>
      <c r="G2127" s="6">
        <f>IFERROR(VLOOKUP(A2127,'[1]CONSOLIDADO PREVIDENCIARIO'!$F$5:$H$1810,3,FALSE),"")</f>
        <v>928053.35</v>
      </c>
      <c r="H2127" s="6" t="str">
        <f>IFERROR(VLOOKUP(A2127,'[1]CONSOLIDADO FINANCEIRO'!$F$5:$H$288,2,FALSE),"")</f>
        <v/>
      </c>
      <c r="I2127" s="6" t="str">
        <f>IFERROR(VLOOKUP(A2127,'[1]CONSOLIDADO FINANCEIRO'!$F$5:$H$288,3,FALSE),"")</f>
        <v/>
      </c>
      <c r="J2127" s="6">
        <f t="shared" si="66"/>
        <v>831946.85</v>
      </c>
      <c r="K2127" s="6">
        <f t="shared" si="67"/>
        <v>928053.35</v>
      </c>
    </row>
    <row r="2128" spans="1:11" ht="12.75" customHeight="1" x14ac:dyDescent="0.25">
      <c r="A2128" s="1" t="s">
        <v>2130</v>
      </c>
      <c r="B2128" s="3" t="s">
        <v>2168</v>
      </c>
      <c r="C2128" s="3" t="s">
        <v>2182</v>
      </c>
      <c r="D2128" s="1" t="s">
        <v>4</v>
      </c>
      <c r="E2128" s="1" t="s">
        <v>5</v>
      </c>
      <c r="F2128" s="6">
        <f>IFERROR(VLOOKUP(A2128,'[1]CONSOLIDADO PREVIDENCIARIO'!$F$5:$H$1810,2,FALSE),"")</f>
        <v>657913.27</v>
      </c>
      <c r="G2128" s="6">
        <f>IFERROR(VLOOKUP(A2128,'[1]CONSOLIDADO PREVIDENCIARIO'!$F$5:$H$1810,3,FALSE),"")</f>
        <v>540794.42000000004</v>
      </c>
      <c r="H2128" s="6" t="str">
        <f>IFERROR(VLOOKUP(A2128,'[1]CONSOLIDADO FINANCEIRO'!$F$5:$H$288,2,FALSE),"")</f>
        <v/>
      </c>
      <c r="I2128" s="6" t="str">
        <f>IFERROR(VLOOKUP(A2128,'[1]CONSOLIDADO FINANCEIRO'!$F$5:$H$288,3,FALSE),"")</f>
        <v/>
      </c>
      <c r="J2128" s="6">
        <f t="shared" si="66"/>
        <v>657913.27</v>
      </c>
      <c r="K2128" s="6">
        <f t="shared" si="67"/>
        <v>540794.42000000004</v>
      </c>
    </row>
    <row r="2129" spans="1:11" ht="12.75" customHeight="1" x14ac:dyDescent="0.25">
      <c r="A2129" s="1" t="s">
        <v>2131</v>
      </c>
      <c r="B2129" s="3" t="s">
        <v>2174</v>
      </c>
      <c r="C2129" s="3" t="s">
        <v>2183</v>
      </c>
      <c r="D2129" s="1" t="s">
        <v>4</v>
      </c>
      <c r="E2129" s="1" t="s">
        <v>5</v>
      </c>
      <c r="F2129" s="6">
        <f>IFERROR(VLOOKUP(A2129,'[1]CONSOLIDADO PREVIDENCIARIO'!$F$5:$H$1810,2,FALSE),"")</f>
        <v>1052459.04</v>
      </c>
      <c r="G2129" s="6">
        <f>IFERROR(VLOOKUP(A2129,'[1]CONSOLIDADO PREVIDENCIARIO'!$F$5:$H$1810,3,FALSE),"")</f>
        <v>2645933.2599999998</v>
      </c>
      <c r="H2129" s="6" t="str">
        <f>IFERROR(VLOOKUP(A2129,'[1]CONSOLIDADO FINANCEIRO'!$F$5:$H$288,2,FALSE),"")</f>
        <v/>
      </c>
      <c r="I2129" s="6" t="str">
        <f>IFERROR(VLOOKUP(A2129,'[1]CONSOLIDADO FINANCEIRO'!$F$5:$H$288,3,FALSE),"")</f>
        <v/>
      </c>
      <c r="J2129" s="6">
        <f t="shared" si="66"/>
        <v>1052459.04</v>
      </c>
      <c r="K2129" s="6">
        <f t="shared" si="67"/>
        <v>2645933.2599999998</v>
      </c>
    </row>
    <row r="2130" spans="1:11" ht="12.75" customHeight="1" x14ac:dyDescent="0.25">
      <c r="A2130" s="1" t="s">
        <v>2132</v>
      </c>
      <c r="B2130" s="3" t="s">
        <v>2164</v>
      </c>
      <c r="C2130" s="3" t="s">
        <v>2180</v>
      </c>
      <c r="D2130" s="1" t="s">
        <v>4</v>
      </c>
      <c r="E2130" s="1" t="s">
        <v>15</v>
      </c>
      <c r="F2130" s="6">
        <f>IFERROR(VLOOKUP(A2130,'[1]CONSOLIDADO PREVIDENCIARIO'!$F$5:$H$1810,2,FALSE),"")</f>
        <v>2650696.02</v>
      </c>
      <c r="G2130" s="6">
        <f>IFERROR(VLOOKUP(A2130,'[1]CONSOLIDADO PREVIDENCIARIO'!$F$5:$H$1810,3,FALSE),"")</f>
        <v>5578366.9800000004</v>
      </c>
      <c r="H2130" s="6" t="str">
        <f>IFERROR(VLOOKUP(A2130,'[1]CONSOLIDADO FINANCEIRO'!$F$5:$H$288,2,FALSE),"")</f>
        <v/>
      </c>
      <c r="I2130" s="6" t="str">
        <f>IFERROR(VLOOKUP(A2130,'[1]CONSOLIDADO FINANCEIRO'!$F$5:$H$288,3,FALSE),"")</f>
        <v/>
      </c>
      <c r="J2130" s="6">
        <f t="shared" si="66"/>
        <v>2650696.02</v>
      </c>
      <c r="K2130" s="6">
        <f t="shared" si="67"/>
        <v>5578366.9800000004</v>
      </c>
    </row>
    <row r="2131" spans="1:11" ht="12.75" customHeight="1" x14ac:dyDescent="0.25">
      <c r="A2131" s="1" t="s">
        <v>2133</v>
      </c>
      <c r="B2131" s="3" t="s">
        <v>2159</v>
      </c>
      <c r="C2131" s="3" t="s">
        <v>2176</v>
      </c>
      <c r="D2131" s="1" t="s">
        <v>89</v>
      </c>
      <c r="E2131" s="1" t="s">
        <v>5</v>
      </c>
      <c r="F2131" s="6">
        <f>IFERROR(VLOOKUP(A2131,'[1]CONSOLIDADO PREVIDENCIARIO'!$F$5:$H$1810,2,FALSE),"")</f>
        <v>22976914.84</v>
      </c>
      <c r="G2131" s="6">
        <f>IFERROR(VLOOKUP(A2131,'[1]CONSOLIDADO PREVIDENCIARIO'!$F$5:$H$1810,3,FALSE),"")</f>
        <v>36824388.25</v>
      </c>
      <c r="H2131" s="6">
        <f>IFERROR(VLOOKUP(A2131,'[1]CONSOLIDADO FINANCEIRO'!$F$5:$H$288,2,FALSE),"")</f>
        <v>5039830.49</v>
      </c>
      <c r="I2131" s="6">
        <f>IFERROR(VLOOKUP(A2131,'[1]CONSOLIDADO FINANCEIRO'!$F$5:$H$288,3,FALSE),"")</f>
        <v>4697671.9000000004</v>
      </c>
      <c r="J2131" s="6">
        <f t="shared" si="66"/>
        <v>28016745.329999998</v>
      </c>
      <c r="K2131" s="6">
        <f t="shared" si="67"/>
        <v>41522060.149999999</v>
      </c>
    </row>
    <row r="2132" spans="1:11" ht="12.75" customHeight="1" x14ac:dyDescent="0.25">
      <c r="A2132" s="1" t="s">
        <v>2134</v>
      </c>
      <c r="B2132" s="3" t="s">
        <v>2172</v>
      </c>
      <c r="C2132" s="3" t="s">
        <v>2181</v>
      </c>
      <c r="D2132" s="1" t="s">
        <v>8</v>
      </c>
      <c r="E2132" s="1" t="s">
        <v>5</v>
      </c>
      <c r="F2132" s="6">
        <f>IFERROR(VLOOKUP(A2132,'[1]CONSOLIDADO PREVIDENCIARIO'!$F$5:$H$1810,2,FALSE),"")</f>
        <v>14924292.609999999</v>
      </c>
      <c r="G2132" s="6">
        <f>IFERROR(VLOOKUP(A2132,'[1]CONSOLIDADO PREVIDENCIARIO'!$F$5:$H$1810,3,FALSE),"")</f>
        <v>27853725.760000002</v>
      </c>
      <c r="H2132" s="6" t="str">
        <f>IFERROR(VLOOKUP(A2132,'[1]CONSOLIDADO FINANCEIRO'!$F$5:$H$288,2,FALSE),"")</f>
        <v/>
      </c>
      <c r="I2132" s="6" t="str">
        <f>IFERROR(VLOOKUP(A2132,'[1]CONSOLIDADO FINANCEIRO'!$F$5:$H$288,3,FALSE),"")</f>
        <v/>
      </c>
      <c r="J2132" s="6">
        <f t="shared" si="66"/>
        <v>14924292.609999999</v>
      </c>
      <c r="K2132" s="6">
        <f t="shared" si="67"/>
        <v>27853725.760000002</v>
      </c>
    </row>
    <row r="2133" spans="1:11" ht="12.75" customHeight="1" x14ac:dyDescent="0.25">
      <c r="A2133" s="1" t="s">
        <v>2135</v>
      </c>
      <c r="B2133" s="3" t="s">
        <v>2177</v>
      </c>
      <c r="C2133" s="3" t="s">
        <v>2176</v>
      </c>
      <c r="D2133" s="1" t="s">
        <v>8</v>
      </c>
      <c r="E2133" s="1" t="s">
        <v>5</v>
      </c>
      <c r="F2133" s="6" t="str">
        <f>IFERROR(VLOOKUP(A2133,'[1]CONSOLIDADO PREVIDENCIARIO'!$F$5:$H$1810,2,FALSE),"")</f>
        <v/>
      </c>
      <c r="G2133" s="6" t="str">
        <f>IFERROR(VLOOKUP(A2133,'[1]CONSOLIDADO PREVIDENCIARIO'!$F$5:$H$1810,3,FALSE),"")</f>
        <v/>
      </c>
      <c r="H2133" s="6" t="str">
        <f>IFERROR(VLOOKUP(A2133,'[1]CONSOLIDADO FINANCEIRO'!$F$5:$H$288,2,FALSE),"")</f>
        <v/>
      </c>
      <c r="I2133" s="6" t="str">
        <f>IFERROR(VLOOKUP(A2133,'[1]CONSOLIDADO FINANCEIRO'!$F$5:$H$288,3,FALSE),"")</f>
        <v/>
      </c>
      <c r="J2133" s="6">
        <f t="shared" si="66"/>
        <v>0</v>
      </c>
      <c r="K2133" s="6">
        <f t="shared" si="67"/>
        <v>0</v>
      </c>
    </row>
    <row r="2134" spans="1:11" ht="12.75" customHeight="1" x14ac:dyDescent="0.25">
      <c r="A2134" s="1" t="s">
        <v>2136</v>
      </c>
      <c r="B2134" s="3" t="s">
        <v>2162</v>
      </c>
      <c r="C2134" s="3" t="s">
        <v>2176</v>
      </c>
      <c r="D2134" s="1" t="s">
        <v>4</v>
      </c>
      <c r="E2134" s="1" t="s">
        <v>15</v>
      </c>
      <c r="F2134" s="6" t="str">
        <f>IFERROR(VLOOKUP(A2134,'[1]CONSOLIDADO PREVIDENCIARIO'!$F$5:$H$1810,2,FALSE),"")</f>
        <v/>
      </c>
      <c r="G2134" s="6" t="str">
        <f>IFERROR(VLOOKUP(A2134,'[1]CONSOLIDADO PREVIDENCIARIO'!$F$5:$H$1810,3,FALSE),"")</f>
        <v/>
      </c>
      <c r="H2134" s="6" t="str">
        <f>IFERROR(VLOOKUP(A2134,'[1]CONSOLIDADO FINANCEIRO'!$F$5:$H$288,2,FALSE),"")</f>
        <v/>
      </c>
      <c r="I2134" s="6" t="str">
        <f>IFERROR(VLOOKUP(A2134,'[1]CONSOLIDADO FINANCEIRO'!$F$5:$H$288,3,FALSE),"")</f>
        <v/>
      </c>
      <c r="J2134" s="6">
        <f t="shared" si="66"/>
        <v>0</v>
      </c>
      <c r="K2134" s="6">
        <f t="shared" si="67"/>
        <v>0</v>
      </c>
    </row>
    <row r="2135" spans="1:11" ht="12.75" customHeight="1" x14ac:dyDescent="0.25">
      <c r="A2135" s="1" t="s">
        <v>2137</v>
      </c>
      <c r="B2135" s="3" t="s">
        <v>2162</v>
      </c>
      <c r="C2135" s="3" t="s">
        <v>2176</v>
      </c>
      <c r="D2135" s="1" t="s">
        <v>8</v>
      </c>
      <c r="E2135" s="1" t="s">
        <v>15</v>
      </c>
      <c r="F2135" s="6">
        <f>IFERROR(VLOOKUP(A2135,'[1]CONSOLIDADO PREVIDENCIARIO'!$F$5:$H$1810,2,FALSE),"")</f>
        <v>5773391.1100000003</v>
      </c>
      <c r="G2135" s="6">
        <f>IFERROR(VLOOKUP(A2135,'[1]CONSOLIDADO PREVIDENCIARIO'!$F$5:$H$1810,3,FALSE),"")</f>
        <v>10165801.119999999</v>
      </c>
      <c r="H2135" s="6" t="str">
        <f>IFERROR(VLOOKUP(A2135,'[1]CONSOLIDADO FINANCEIRO'!$F$5:$H$288,2,FALSE),"")</f>
        <v/>
      </c>
      <c r="I2135" s="6" t="str">
        <f>IFERROR(VLOOKUP(A2135,'[1]CONSOLIDADO FINANCEIRO'!$F$5:$H$288,3,FALSE),"")</f>
        <v/>
      </c>
      <c r="J2135" s="6">
        <f t="shared" si="66"/>
        <v>5773391.1100000003</v>
      </c>
      <c r="K2135" s="6">
        <f t="shared" si="67"/>
        <v>10165801.119999999</v>
      </c>
    </row>
    <row r="2136" spans="1:11" ht="12.75" customHeight="1" x14ac:dyDescent="0.25">
      <c r="A2136" s="1" t="s">
        <v>2138</v>
      </c>
      <c r="B2136" s="3" t="s">
        <v>2174</v>
      </c>
      <c r="C2136" s="3" t="s">
        <v>2183</v>
      </c>
      <c r="D2136" s="1" t="s">
        <v>4</v>
      </c>
      <c r="E2136" s="1" t="s">
        <v>5</v>
      </c>
      <c r="F2136" s="6">
        <f>IFERROR(VLOOKUP(A2136,'[1]CONSOLIDADO PREVIDENCIARIO'!$F$5:$H$1810,2,FALSE),"")</f>
        <v>510232.79</v>
      </c>
      <c r="G2136" s="6">
        <f>IFERROR(VLOOKUP(A2136,'[1]CONSOLIDADO PREVIDENCIARIO'!$F$5:$H$1810,3,FALSE),"")</f>
        <v>598868.97</v>
      </c>
      <c r="H2136" s="6" t="str">
        <f>IFERROR(VLOOKUP(A2136,'[1]CONSOLIDADO FINANCEIRO'!$F$5:$H$288,2,FALSE),"")</f>
        <v/>
      </c>
      <c r="I2136" s="6" t="str">
        <f>IFERROR(VLOOKUP(A2136,'[1]CONSOLIDADO FINANCEIRO'!$F$5:$H$288,3,FALSE),"")</f>
        <v/>
      </c>
      <c r="J2136" s="6">
        <f t="shared" si="66"/>
        <v>510232.79</v>
      </c>
      <c r="K2136" s="6">
        <f t="shared" si="67"/>
        <v>598868.97</v>
      </c>
    </row>
    <row r="2137" spans="1:11" ht="12.75" customHeight="1" x14ac:dyDescent="0.25">
      <c r="A2137" s="1" t="s">
        <v>2139</v>
      </c>
      <c r="B2137" s="3" t="s">
        <v>2159</v>
      </c>
      <c r="C2137" s="3" t="s">
        <v>2176</v>
      </c>
      <c r="D2137" s="1" t="s">
        <v>89</v>
      </c>
      <c r="E2137" s="1" t="s">
        <v>15</v>
      </c>
      <c r="F2137" s="6">
        <f>IFERROR(VLOOKUP(A2137,'[1]CONSOLIDADO PREVIDENCIARIO'!$F$5:$H$1810,2,FALSE),"")</f>
        <v>30585143.52</v>
      </c>
      <c r="G2137" s="6">
        <f>IFERROR(VLOOKUP(A2137,'[1]CONSOLIDADO PREVIDENCIARIO'!$F$5:$H$1810,3,FALSE),"")</f>
        <v>47461506.899999999</v>
      </c>
      <c r="H2137" s="6">
        <f>IFERROR(VLOOKUP(A2137,'[1]CONSOLIDADO FINANCEIRO'!$F$5:$H$288,2,FALSE),"")</f>
        <v>150864530.38</v>
      </c>
      <c r="I2137" s="6">
        <f>IFERROR(VLOOKUP(A2137,'[1]CONSOLIDADO FINANCEIRO'!$F$5:$H$288,3,FALSE),"")</f>
        <v>105460595.34</v>
      </c>
      <c r="J2137" s="6">
        <f t="shared" si="66"/>
        <v>181449673.90000001</v>
      </c>
      <c r="K2137" s="6">
        <f t="shared" si="67"/>
        <v>152922102.24000001</v>
      </c>
    </row>
    <row r="2138" spans="1:11" ht="12.75" customHeight="1" x14ac:dyDescent="0.25">
      <c r="A2138" s="1" t="s">
        <v>2140</v>
      </c>
      <c r="B2138" s="3" t="s">
        <v>2174</v>
      </c>
      <c r="C2138" s="3" t="s">
        <v>2183</v>
      </c>
      <c r="D2138" s="1" t="s">
        <v>4</v>
      </c>
      <c r="E2138" s="1" t="s">
        <v>5</v>
      </c>
      <c r="F2138" s="6">
        <f>IFERROR(VLOOKUP(A2138,'[1]CONSOLIDADO PREVIDENCIARIO'!$F$5:$H$1810,2,FALSE),"")</f>
        <v>685504.82</v>
      </c>
      <c r="G2138" s="6">
        <f>IFERROR(VLOOKUP(A2138,'[1]CONSOLIDADO PREVIDENCIARIO'!$F$5:$H$1810,3,FALSE),"")</f>
        <v>1345831.03</v>
      </c>
      <c r="H2138" s="6" t="str">
        <f>IFERROR(VLOOKUP(A2138,'[1]CONSOLIDADO FINANCEIRO'!$F$5:$H$288,2,FALSE),"")</f>
        <v/>
      </c>
      <c r="I2138" s="6" t="str">
        <f>IFERROR(VLOOKUP(A2138,'[1]CONSOLIDADO FINANCEIRO'!$F$5:$H$288,3,FALSE),"")</f>
        <v/>
      </c>
      <c r="J2138" s="6">
        <f t="shared" si="66"/>
        <v>685504.82</v>
      </c>
      <c r="K2138" s="6">
        <f t="shared" si="67"/>
        <v>1345831.03</v>
      </c>
    </row>
    <row r="2139" spans="1:11" ht="12.75" customHeight="1" x14ac:dyDescent="0.25">
      <c r="A2139" s="1" t="s">
        <v>2141</v>
      </c>
      <c r="B2139" s="3" t="s">
        <v>2167</v>
      </c>
      <c r="C2139" s="3" t="s">
        <v>2182</v>
      </c>
      <c r="D2139" s="1" t="s">
        <v>8</v>
      </c>
      <c r="E2139" s="1" t="s">
        <v>15</v>
      </c>
      <c r="F2139" s="6">
        <f>IFERROR(VLOOKUP(A2139,'[1]CONSOLIDADO PREVIDENCIARIO'!$F$5:$H$1810,2,FALSE),"")</f>
        <v>6955169.0899999999</v>
      </c>
      <c r="G2139" s="6">
        <f>IFERROR(VLOOKUP(A2139,'[1]CONSOLIDADO PREVIDENCIARIO'!$F$5:$H$1810,3,FALSE),"")</f>
        <v>11488604.449999999</v>
      </c>
      <c r="H2139" s="6">
        <f>IFERROR(VLOOKUP(A2139,'[1]CONSOLIDADO FINANCEIRO'!$F$5:$H$288,2,FALSE),"")</f>
        <v>6627826.4299999997</v>
      </c>
      <c r="I2139" s="6">
        <f>IFERROR(VLOOKUP(A2139,'[1]CONSOLIDADO FINANCEIRO'!$F$5:$H$288,3,FALSE),"")</f>
        <v>10056441.4</v>
      </c>
      <c r="J2139" s="6">
        <f t="shared" si="66"/>
        <v>13582995.52</v>
      </c>
      <c r="K2139" s="6">
        <f t="shared" si="67"/>
        <v>21545045.850000001</v>
      </c>
    </row>
    <row r="2140" spans="1:11" ht="12.75" customHeight="1" x14ac:dyDescent="0.25">
      <c r="A2140" s="1" t="s">
        <v>2142</v>
      </c>
      <c r="B2140" s="3" t="s">
        <v>2161</v>
      </c>
      <c r="C2140" s="3" t="s">
        <v>2182</v>
      </c>
      <c r="D2140" s="1" t="s">
        <v>8</v>
      </c>
      <c r="E2140" s="1" t="s">
        <v>5</v>
      </c>
      <c r="F2140" s="6">
        <f>IFERROR(VLOOKUP(A2140,'[1]CONSOLIDADO PREVIDENCIARIO'!$F$5:$H$1810,2,FALSE),"")</f>
        <v>1440389.42</v>
      </c>
      <c r="G2140" s="6">
        <f>IFERROR(VLOOKUP(A2140,'[1]CONSOLIDADO PREVIDENCIARIO'!$F$5:$H$1810,3,FALSE),"")</f>
        <v>4642566.3600000003</v>
      </c>
      <c r="H2140" s="6">
        <f>IFERROR(VLOOKUP(A2140,'[1]CONSOLIDADO FINANCEIRO'!$F$5:$H$288,2,FALSE),"")</f>
        <v>3550852.89</v>
      </c>
      <c r="I2140" s="6">
        <f>IFERROR(VLOOKUP(A2140,'[1]CONSOLIDADO FINANCEIRO'!$F$5:$H$288,3,FALSE),"")</f>
        <v>1686.92</v>
      </c>
      <c r="J2140" s="6">
        <f t="shared" si="66"/>
        <v>4991242.3100000005</v>
      </c>
      <c r="K2140" s="6">
        <f t="shared" si="67"/>
        <v>4644253.28</v>
      </c>
    </row>
    <row r="2141" spans="1:11" ht="12.75" customHeight="1" x14ac:dyDescent="0.25">
      <c r="A2141" s="1" t="s">
        <v>2143</v>
      </c>
      <c r="B2141" s="3" t="s">
        <v>2170</v>
      </c>
      <c r="C2141" s="3" t="s">
        <v>2176</v>
      </c>
      <c r="D2141" s="1" t="s">
        <v>89</v>
      </c>
      <c r="E2141" s="1" t="s">
        <v>15</v>
      </c>
      <c r="F2141" s="6">
        <f>IFERROR(VLOOKUP(A2141,'[1]CONSOLIDADO PREVIDENCIARIO'!$F$5:$H$1810,2,FALSE),"")</f>
        <v>14378548.4</v>
      </c>
      <c r="G2141" s="6">
        <f>IFERROR(VLOOKUP(A2141,'[1]CONSOLIDADO PREVIDENCIARIO'!$F$5:$H$1810,3,FALSE),"")</f>
        <v>14829877.199999999</v>
      </c>
      <c r="H2141" s="6">
        <f>IFERROR(VLOOKUP(A2141,'[1]CONSOLIDADO FINANCEIRO'!$F$5:$H$288,2,FALSE),"")</f>
        <v>4631334.7</v>
      </c>
      <c r="I2141" s="6">
        <f>IFERROR(VLOOKUP(A2141,'[1]CONSOLIDADO FINANCEIRO'!$F$5:$H$288,3,FALSE),"")</f>
        <v>3789634.5</v>
      </c>
      <c r="J2141" s="6">
        <f t="shared" si="66"/>
        <v>19009883.100000001</v>
      </c>
      <c r="K2141" s="6">
        <f t="shared" si="67"/>
        <v>18619511.699999999</v>
      </c>
    </row>
    <row r="2142" spans="1:11" ht="12.75" customHeight="1" x14ac:dyDescent="0.25">
      <c r="A2142" s="1" t="s">
        <v>2144</v>
      </c>
      <c r="B2142" s="3" t="s">
        <v>2177</v>
      </c>
      <c r="C2142" s="3" t="s">
        <v>2176</v>
      </c>
      <c r="D2142" s="1" t="s">
        <v>8</v>
      </c>
      <c r="E2142" s="1" t="s">
        <v>15</v>
      </c>
      <c r="F2142" s="6">
        <f>IFERROR(VLOOKUP(A2142,'[1]CONSOLIDADO PREVIDENCIARIO'!$F$5:$H$1810,2,FALSE),"")</f>
        <v>21106039.530000001</v>
      </c>
      <c r="G2142" s="6">
        <f>IFERROR(VLOOKUP(A2142,'[1]CONSOLIDADO PREVIDENCIARIO'!$F$5:$H$1810,3,FALSE),"")</f>
        <v>32642274.550000001</v>
      </c>
      <c r="H2142" s="6" t="str">
        <f>IFERROR(VLOOKUP(A2142,'[1]CONSOLIDADO FINANCEIRO'!$F$5:$H$288,2,FALSE),"")</f>
        <v/>
      </c>
      <c r="I2142" s="6" t="str">
        <f>IFERROR(VLOOKUP(A2142,'[1]CONSOLIDADO FINANCEIRO'!$F$5:$H$288,3,FALSE),"")</f>
        <v/>
      </c>
      <c r="J2142" s="6">
        <f t="shared" si="66"/>
        <v>21106039.530000001</v>
      </c>
      <c r="K2142" s="6">
        <f t="shared" si="67"/>
        <v>32642274.550000001</v>
      </c>
    </row>
    <row r="2143" spans="1:11" ht="12.75" customHeight="1" x14ac:dyDescent="0.25">
      <c r="A2143" s="1" t="s">
        <v>2145</v>
      </c>
      <c r="B2143" s="3" t="s">
        <v>2177</v>
      </c>
      <c r="C2143" s="3" t="s">
        <v>2176</v>
      </c>
      <c r="D2143" s="1" t="s">
        <v>8</v>
      </c>
      <c r="E2143" s="1" t="s">
        <v>5</v>
      </c>
      <c r="F2143" s="6">
        <f>IFERROR(VLOOKUP(A2143,'[1]CONSOLIDADO PREVIDENCIARIO'!$F$5:$H$1810,2,FALSE),"")</f>
        <v>12643226.43</v>
      </c>
      <c r="G2143" s="6">
        <f>IFERROR(VLOOKUP(A2143,'[1]CONSOLIDADO PREVIDENCIARIO'!$F$5:$H$1810,3,FALSE),"")</f>
        <v>13320679.98</v>
      </c>
      <c r="H2143" s="6" t="str">
        <f>IFERROR(VLOOKUP(A2143,'[1]CONSOLIDADO FINANCEIRO'!$F$5:$H$288,2,FALSE),"")</f>
        <v/>
      </c>
      <c r="I2143" s="6" t="str">
        <f>IFERROR(VLOOKUP(A2143,'[1]CONSOLIDADO FINANCEIRO'!$F$5:$H$288,3,FALSE),"")</f>
        <v/>
      </c>
      <c r="J2143" s="6">
        <f t="shared" si="66"/>
        <v>12643226.43</v>
      </c>
      <c r="K2143" s="6">
        <f t="shared" si="67"/>
        <v>13320679.98</v>
      </c>
    </row>
    <row r="2144" spans="1:11" ht="12.75" customHeight="1" x14ac:dyDescent="0.25">
      <c r="A2144" s="1" t="s">
        <v>2146</v>
      </c>
      <c r="B2144" s="3" t="s">
        <v>2169</v>
      </c>
      <c r="C2144" s="3" t="s">
        <v>2183</v>
      </c>
      <c r="D2144" s="1" t="s">
        <v>8</v>
      </c>
      <c r="E2144" s="1" t="s">
        <v>15</v>
      </c>
      <c r="F2144" s="6">
        <f>IFERROR(VLOOKUP(A2144,'[1]CONSOLIDADO PREVIDENCIARIO'!$F$5:$H$1810,2,FALSE),"")</f>
        <v>2147699.58</v>
      </c>
      <c r="G2144" s="6">
        <f>IFERROR(VLOOKUP(A2144,'[1]CONSOLIDADO PREVIDENCIARIO'!$F$5:$H$1810,3,FALSE),"")</f>
        <v>2517082.77</v>
      </c>
      <c r="H2144" s="6" t="str">
        <f>IFERROR(VLOOKUP(A2144,'[1]CONSOLIDADO FINANCEIRO'!$F$5:$H$288,2,FALSE),"")</f>
        <v/>
      </c>
      <c r="I2144" s="6" t="str">
        <f>IFERROR(VLOOKUP(A2144,'[1]CONSOLIDADO FINANCEIRO'!$F$5:$H$288,3,FALSE),"")</f>
        <v/>
      </c>
      <c r="J2144" s="6">
        <f t="shared" si="66"/>
        <v>2147699.58</v>
      </c>
      <c r="K2144" s="6">
        <f t="shared" si="67"/>
        <v>2517082.77</v>
      </c>
    </row>
    <row r="2145" spans="1:11" ht="12.75" customHeight="1" x14ac:dyDescent="0.25">
      <c r="A2145" s="1" t="s">
        <v>2147</v>
      </c>
      <c r="B2145" s="3" t="s">
        <v>2169</v>
      </c>
      <c r="C2145" s="3" t="s">
        <v>2183</v>
      </c>
      <c r="D2145" s="1" t="s">
        <v>4</v>
      </c>
      <c r="E2145" s="1" t="s">
        <v>15</v>
      </c>
      <c r="F2145" s="6">
        <f>IFERROR(VLOOKUP(A2145,'[1]CONSOLIDADO PREVIDENCIARIO'!$F$5:$H$1810,2,FALSE),"")</f>
        <v>1113411.17</v>
      </c>
      <c r="G2145" s="6">
        <f>IFERROR(VLOOKUP(A2145,'[1]CONSOLIDADO PREVIDENCIARIO'!$F$5:$H$1810,3,FALSE),"")</f>
        <v>1100847.3500000001</v>
      </c>
      <c r="H2145" s="6" t="str">
        <f>IFERROR(VLOOKUP(A2145,'[1]CONSOLIDADO FINANCEIRO'!$F$5:$H$288,2,FALSE),"")</f>
        <v/>
      </c>
      <c r="I2145" s="6" t="str">
        <f>IFERROR(VLOOKUP(A2145,'[1]CONSOLIDADO FINANCEIRO'!$F$5:$H$288,3,FALSE),"")</f>
        <v/>
      </c>
      <c r="J2145" s="6">
        <f t="shared" si="66"/>
        <v>1113411.17</v>
      </c>
      <c r="K2145" s="6">
        <f t="shared" si="67"/>
        <v>1100847.3500000001</v>
      </c>
    </row>
    <row r="2146" spans="1:11" ht="12.75" customHeight="1" x14ac:dyDescent="0.25">
      <c r="A2146" s="1" t="s">
        <v>2148</v>
      </c>
      <c r="B2146" s="3" t="s">
        <v>2174</v>
      </c>
      <c r="C2146" s="3" t="s">
        <v>2183</v>
      </c>
      <c r="D2146" s="1" t="s">
        <v>8</v>
      </c>
      <c r="E2146" s="1" t="s">
        <v>5</v>
      </c>
      <c r="F2146" s="6">
        <f>IFERROR(VLOOKUP(A2146,'[1]CONSOLIDADO PREVIDENCIARIO'!$F$5:$H$1810,2,FALSE),"")</f>
        <v>7112680.1299999999</v>
      </c>
      <c r="G2146" s="6">
        <f>IFERROR(VLOOKUP(A2146,'[1]CONSOLIDADO PREVIDENCIARIO'!$F$5:$H$1810,3,FALSE),"")</f>
        <v>8384812.9900000002</v>
      </c>
      <c r="H2146" s="6" t="str">
        <f>IFERROR(VLOOKUP(A2146,'[1]CONSOLIDADO FINANCEIRO'!$F$5:$H$288,2,FALSE),"")</f>
        <v/>
      </c>
      <c r="I2146" s="6" t="str">
        <f>IFERROR(VLOOKUP(A2146,'[1]CONSOLIDADO FINANCEIRO'!$F$5:$H$288,3,FALSE),"")</f>
        <v/>
      </c>
      <c r="J2146" s="6">
        <f t="shared" si="66"/>
        <v>7112680.1299999999</v>
      </c>
      <c r="K2146" s="6">
        <f t="shared" si="67"/>
        <v>8384812.9900000002</v>
      </c>
    </row>
    <row r="2147" spans="1:11" ht="12.75" customHeight="1" x14ac:dyDescent="0.25">
      <c r="A2147" s="1" t="s">
        <v>2149</v>
      </c>
      <c r="B2147" s="3" t="s">
        <v>2177</v>
      </c>
      <c r="C2147" s="3" t="s">
        <v>2176</v>
      </c>
      <c r="D2147" s="1" t="s">
        <v>4</v>
      </c>
      <c r="E2147" s="1" t="s">
        <v>5</v>
      </c>
      <c r="F2147" s="6" t="str">
        <f>IFERROR(VLOOKUP(A2147,'[1]CONSOLIDADO PREVIDENCIARIO'!$F$5:$H$1810,2,FALSE),"")</f>
        <v/>
      </c>
      <c r="G2147" s="6" t="str">
        <f>IFERROR(VLOOKUP(A2147,'[1]CONSOLIDADO PREVIDENCIARIO'!$F$5:$H$1810,3,FALSE),"")</f>
        <v/>
      </c>
      <c r="H2147" s="6" t="str">
        <f>IFERROR(VLOOKUP(A2147,'[1]CONSOLIDADO FINANCEIRO'!$F$5:$H$288,2,FALSE),"")</f>
        <v/>
      </c>
      <c r="I2147" s="6" t="str">
        <f>IFERROR(VLOOKUP(A2147,'[1]CONSOLIDADO FINANCEIRO'!$F$5:$H$288,3,FALSE),"")</f>
        <v/>
      </c>
      <c r="J2147" s="6">
        <f t="shared" si="66"/>
        <v>0</v>
      </c>
      <c r="K2147" s="6">
        <f t="shared" si="67"/>
        <v>0</v>
      </c>
    </row>
    <row r="2148" spans="1:11" ht="12.75" customHeight="1" x14ac:dyDescent="0.25">
      <c r="A2148" s="11" t="s">
        <v>2194</v>
      </c>
      <c r="B2148" s="12"/>
      <c r="C2148" s="12"/>
      <c r="D2148" s="12"/>
      <c r="E2148" s="12"/>
      <c r="F2148" s="13">
        <f>SUM(F5:F2147)</f>
        <v>29076240150.759964</v>
      </c>
      <c r="G2148" s="13">
        <f t="shared" ref="G2148:K2148" si="68">SUM(G5:G2147)</f>
        <v>47739241924.65995</v>
      </c>
      <c r="H2148" s="13">
        <f t="shared" si="68"/>
        <v>35604411575.289978</v>
      </c>
      <c r="I2148" s="13">
        <f t="shared" si="68"/>
        <v>49880910033.830009</v>
      </c>
      <c r="J2148" s="13">
        <f t="shared" si="68"/>
        <v>64680651726.049858</v>
      </c>
      <c r="K2148" s="13">
        <f t="shared" si="68"/>
        <v>97620151958.490067</v>
      </c>
    </row>
    <row r="2149" spans="1:11" ht="12.75" customHeight="1" x14ac:dyDescent="0.25">
      <c r="F2149" s="6" t="str">
        <f>IFERROR(VLOOKUP(A2149,'[1]CONSOLIDADO PREVIDENCIARIO'!$F$5:$H$1810,2,FALSE),"")</f>
        <v/>
      </c>
      <c r="G2149" s="6" t="str">
        <f>IFERROR(VLOOKUP(A2149,'[1]CONSOLIDADO PREVIDENCIARIO'!$F$5:$H$1810,3,FALSE),"")</f>
        <v/>
      </c>
      <c r="H2149" s="6" t="str">
        <f>IFERROR(VLOOKUP(A2149,'[1]CONSOLIDADO FINANCEIRO'!$F$5:$H$288,2,FALSE),"")</f>
        <v/>
      </c>
      <c r="I2149" s="6" t="str">
        <f>IFERROR(VLOOKUP(A2149,'[1]CONSOLIDADO FINANCEIRO'!$F$5:$H$288,3,FALSE),"")</f>
        <v/>
      </c>
    </row>
    <row r="2150" spans="1:11" s="4" customFormat="1" ht="15" customHeight="1" x14ac:dyDescent="0.25">
      <c r="F2150" s="5"/>
      <c r="G2150" s="6"/>
      <c r="H2150" s="6"/>
      <c r="I2150" s="6"/>
    </row>
  </sheetData>
  <autoFilter ref="A4:I2150" xr:uid="{00000000-0009-0000-0000-000000000000}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RESULTADO FINANCEIRO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2020-10-06T18:59:56Z</dcterms:created>
  <dcterms:modified xsi:type="dcterms:W3CDTF">2023-11-09T16:51:13Z</dcterms:modified>
</cp:coreProperties>
</file>